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01森林整備担い手対策事業\40_HP掲載資料\R06\"/>
    </mc:Choice>
  </mc:AlternateContent>
  <xr:revisionPtr revIDLastSave="0" documentId="13_ncr:1_{5D030335-E50C-462F-9806-534C29CFD67B}" xr6:coauthVersionLast="47" xr6:coauthVersionMax="47" xr10:uidLastSave="{00000000-0000-0000-0000-000000000000}"/>
  <bookViews>
    <workbookView xWindow="-120" yWindow="-120" windowWidth="20730" windowHeight="11040" tabRatio="741" activeTab="36" xr2:uid="{00000000-000D-0000-FFFF-FFFF00000000}"/>
  </bookViews>
  <sheets>
    <sheet name="メニュー一覧" sheetId="61" r:id="rId1"/>
    <sheet name="1-1申請" sheetId="30" r:id="rId2"/>
    <sheet name="1-1別表" sheetId="36" r:id="rId3"/>
    <sheet name="1-2申請" sheetId="3" r:id="rId4"/>
    <sheet name="1-2別表" sheetId="11" r:id="rId5"/>
    <sheet name="1-3申請" sheetId="54" r:id="rId6"/>
    <sheet name="1-3別表" sheetId="55" r:id="rId7"/>
    <sheet name="1-4申請" sheetId="63" r:id="rId8"/>
    <sheet name="1-4別表" sheetId="64" r:id="rId9"/>
    <sheet name="2-1申請" sheetId="1" r:id="rId10"/>
    <sheet name="2-1別表" sheetId="53" r:id="rId11"/>
    <sheet name="2-3申請" sheetId="37" r:id="rId12"/>
    <sheet name="2-3別表" sheetId="38" r:id="rId13"/>
    <sheet name="3-1申請" sheetId="39" r:id="rId14"/>
    <sheet name="3-1別表" sheetId="40" r:id="rId15"/>
    <sheet name="3-2申請" sheetId="41" r:id="rId16"/>
    <sheet name="3-2別表" sheetId="42" r:id="rId17"/>
    <sheet name="3-3申請" sheetId="43" r:id="rId18"/>
    <sheet name="3-3別表" sheetId="44" r:id="rId19"/>
    <sheet name="3-4申請" sheetId="8" r:id="rId20"/>
    <sheet name="3-4別表" sheetId="17" r:id="rId21"/>
    <sheet name="3-5申請" sheetId="22" r:id="rId22"/>
    <sheet name="3-5別表" sheetId="24" r:id="rId23"/>
    <sheet name="4-3申請" sheetId="10" r:id="rId24"/>
    <sheet name="4-3別表" sheetId="13" r:id="rId25"/>
    <sheet name="4-4申請" sheetId="46" r:id="rId26"/>
    <sheet name="4-4別表" sheetId="47" r:id="rId27"/>
    <sheet name="5-3申請" sheetId="45" r:id="rId28"/>
    <sheet name="5-3別表" sheetId="26" r:id="rId29"/>
    <sheet name="5-4申請" sheetId="49" r:id="rId30"/>
    <sheet name="5-4別表" sheetId="50" r:id="rId31"/>
    <sheet name="5-5申請" sheetId="58" r:id="rId32"/>
    <sheet name="5-5別表" sheetId="59" r:id="rId33"/>
    <sheet name="様式第１号" sheetId="33" r:id="rId34"/>
    <sheet name="様式第２号" sheetId="4" r:id="rId35"/>
    <sheet name="様式第３号" sheetId="5" r:id="rId36"/>
    <sheet name="様式第４号" sheetId="31" r:id="rId37"/>
  </sheets>
  <definedNames>
    <definedName name="_xlnm.Print_Area" localSheetId="1">'1-1申請'!$A$1:$AG$41</definedName>
    <definedName name="_xlnm.Print_Area" localSheetId="2">'1-1別表'!$A$1:$H$23</definedName>
    <definedName name="_xlnm.Print_Area" localSheetId="3">'1-2申請'!$A$1:$AF$41</definedName>
    <definedName name="_xlnm.Print_Area" localSheetId="5">'1-3申請'!$A$1:$AG$41</definedName>
    <definedName name="_xlnm.Print_Area" localSheetId="6">'1-3別表'!$A$1:$AN$29</definedName>
    <definedName name="_xlnm.Print_Area" localSheetId="7">'1-4申請'!$A$1:$AG$41</definedName>
    <definedName name="_xlnm.Print_Area" localSheetId="9">'2-1申請'!$A$1:$AG$41</definedName>
    <definedName name="_xlnm.Print_Area" localSheetId="10">'2-1別表'!$A$1:$T$38</definedName>
    <definedName name="_xlnm.Print_Area" localSheetId="11">'2-3申請'!$A$1:$AG$41</definedName>
    <definedName name="_xlnm.Print_Area" localSheetId="12">'2-3別表'!$A$1:$AL$35</definedName>
    <definedName name="_xlnm.Print_Area" localSheetId="13">'3-1申請'!$A$1:$AG$41</definedName>
    <definedName name="_xlnm.Print_Area" localSheetId="14">'3-1別表'!$A$1:$AG$27</definedName>
    <definedName name="_xlnm.Print_Area" localSheetId="15">'3-2申請'!$A$1:$AG$41</definedName>
    <definedName name="_xlnm.Print_Area" localSheetId="16">'3-2別表'!$A$1:$AG$31</definedName>
    <definedName name="_xlnm.Print_Area" localSheetId="17">'3-3申請'!$A$1:$AG$41</definedName>
    <definedName name="_xlnm.Print_Area" localSheetId="18">'3-3別表'!$A$1:$AG$24</definedName>
    <definedName name="_xlnm.Print_Area" localSheetId="19">'3-4申請'!$A$1:$AG$41</definedName>
    <definedName name="_xlnm.Print_Area" localSheetId="20">'3-4別表'!$A$1:$AG$24</definedName>
    <definedName name="_xlnm.Print_Area" localSheetId="21">'3-5申請'!$A$1:$AG$41</definedName>
    <definedName name="_xlnm.Print_Area" localSheetId="22">'3-5別表'!$A$1:$AG$24</definedName>
    <definedName name="_xlnm.Print_Area" localSheetId="23">'4-3申請'!$A$1:$AG$41</definedName>
    <definedName name="_xlnm.Print_Area" localSheetId="24">'4-3別表'!$A$1:$H$23</definedName>
    <definedName name="_xlnm.Print_Area" localSheetId="25">'4-4申請'!$A$1:$AG$41</definedName>
    <definedName name="_xlnm.Print_Area" localSheetId="26">'4-4別表'!$A$1:$AG$37</definedName>
    <definedName name="_xlnm.Print_Area" localSheetId="27">'5-3申請'!$A$1:$AF$41</definedName>
    <definedName name="_xlnm.Print_Area" localSheetId="29">'5-4申請'!$A$1:$AG$41</definedName>
    <definedName name="_xlnm.Print_Area" localSheetId="30">'5-4別表'!$A$1:$AG$76</definedName>
    <definedName name="_xlnm.Print_Area" localSheetId="31">'5-5申請'!$A$1:$AF$37</definedName>
    <definedName name="_xlnm.Print_Area" localSheetId="32">'5-5別表'!$A$1:$AG$36</definedName>
    <definedName name="_xlnm.Print_Area" localSheetId="0">メニュー一覧!$A$1:$H$35</definedName>
    <definedName name="_xlnm.Print_Area" localSheetId="33">様式第１号!$A$1:$AG$41</definedName>
    <definedName name="_xlnm.Print_Area" localSheetId="34">様式第２号!$A$1:$AF$41</definedName>
    <definedName name="_xlnm.Print_Area" localSheetId="35">様式第３号!$A$1:$AF$38</definedName>
    <definedName name="_xlnm.Print_Area" localSheetId="36">様式第４号!$A$1:$AF$40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64" l="1"/>
  <c r="C24" i="64" l="1"/>
  <c r="C23" i="64"/>
  <c r="C22" i="64"/>
  <c r="C21" i="64"/>
  <c r="C20" i="64"/>
  <c r="B24" i="64"/>
  <c r="E24" i="64" s="1"/>
  <c r="B23" i="64"/>
  <c r="E23" i="64" s="1"/>
  <c r="B22" i="64"/>
  <c r="E22" i="64" s="1"/>
  <c r="B21" i="64"/>
  <c r="E21" i="64" s="1"/>
  <c r="B20" i="64"/>
  <c r="E20" i="64" s="1"/>
  <c r="G11" i="64"/>
  <c r="G10" i="64"/>
  <c r="G9" i="64"/>
  <c r="G8" i="64"/>
  <c r="G7" i="64"/>
  <c r="X23" i="59"/>
  <c r="P31" i="59"/>
  <c r="S32" i="59" s="1"/>
  <c r="S30" i="59"/>
  <c r="S29" i="59"/>
  <c r="S28" i="59"/>
  <c r="S27" i="59"/>
  <c r="X22" i="59"/>
  <c r="X20" i="59"/>
  <c r="X19" i="59"/>
  <c r="X17" i="59"/>
  <c r="X15" i="59"/>
  <c r="X13" i="59"/>
  <c r="G12" i="64" l="1"/>
  <c r="E25" i="64"/>
  <c r="S31" i="59"/>
  <c r="V24" i="55"/>
  <c r="AH24" i="55" s="1"/>
  <c r="S26" i="53" l="1"/>
  <c r="S25" i="53"/>
  <c r="S24" i="53"/>
  <c r="S23" i="53"/>
  <c r="S22" i="53"/>
  <c r="S21" i="53"/>
  <c r="S20" i="53"/>
  <c r="S19" i="53"/>
  <c r="S18" i="53"/>
  <c r="S17" i="53"/>
  <c r="S16" i="53"/>
  <c r="S15" i="53"/>
  <c r="S14" i="53"/>
  <c r="S13" i="53"/>
  <c r="S12" i="53"/>
  <c r="S11" i="53"/>
  <c r="S10" i="53"/>
  <c r="S9" i="53"/>
  <c r="S8" i="53"/>
  <c r="S7" i="53"/>
  <c r="S27" i="53" l="1"/>
  <c r="S28" i="53" s="1"/>
  <c r="P27" i="53"/>
  <c r="AB21" i="42" l="1"/>
  <c r="X19" i="40"/>
  <c r="I34" i="47"/>
  <c r="AB67" i="50"/>
  <c r="K19" i="50"/>
  <c r="C46" i="11"/>
  <c r="C17" i="36"/>
  <c r="C18" i="36" s="1"/>
  <c r="Q70" i="50" l="1"/>
  <c r="O73" i="50" s="1"/>
  <c r="I23" i="44"/>
  <c r="U29" i="38" l="1"/>
  <c r="AG29" i="38" s="1"/>
  <c r="E17" i="13" l="1"/>
  <c r="E19" i="13" l="1"/>
  <c r="I23" i="24"/>
  <c r="I23" i="17"/>
  <c r="C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V24" authorId="0" shapeId="0" xr:uid="{00000000-0006-0000-0600-000001000000}">
      <text>
        <r>
          <rPr>
            <sz val="9"/>
            <color indexed="81"/>
            <rFont val="ＭＳ Ｐゴシック"/>
            <family val="3"/>
            <charset val="128"/>
          </rPr>
          <t xml:space="preserve">リースレンタル料合計と助成額は自動で計算されます。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K19" authorId="0" shapeId="0" xr:uid="{00000000-0006-0000-1C00-000001000000}">
      <text>
        <r>
          <rPr>
            <b/>
            <sz val="9"/>
            <color indexed="81"/>
            <rFont val="ＭＳ Ｐゴシック"/>
            <family val="3"/>
            <charset val="128"/>
          </rPr>
          <t>自動で計算されます。</t>
        </r>
      </text>
    </comment>
    <comment ref="AB67" authorId="0" shapeId="0" xr:uid="{00000000-0006-0000-1C00-000002000000}">
      <text>
        <r>
          <rPr>
            <b/>
            <sz val="9"/>
            <color indexed="81"/>
            <rFont val="ＭＳ Ｐゴシック"/>
            <family val="3"/>
            <charset val="128"/>
          </rPr>
          <t>自動で計算されます。</t>
        </r>
      </text>
    </comment>
    <comment ref="Q70" authorId="0" shapeId="0" xr:uid="{00000000-0006-0000-1C00-000003000000}">
      <text>
        <r>
          <rPr>
            <b/>
            <sz val="9"/>
            <color indexed="81"/>
            <rFont val="ＭＳ Ｐゴシック"/>
            <family val="3"/>
            <charset val="128"/>
          </rPr>
          <t>自動で計算されます。</t>
        </r>
      </text>
    </comment>
    <comment ref="O73" authorId="0" shapeId="0" xr:uid="{00000000-0006-0000-1C00-000004000000}">
      <text>
        <r>
          <rPr>
            <b/>
            <sz val="9"/>
            <color indexed="81"/>
            <rFont val="ＭＳ Ｐゴシック"/>
            <family val="3"/>
            <charset val="128"/>
          </rPr>
          <t>自動で計算されます。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X23" authorId="0" shapeId="0" xr:uid="{00000000-0006-0000-1E00-000001000000}">
      <text>
        <r>
          <rPr>
            <b/>
            <sz val="9"/>
            <color indexed="81"/>
            <rFont val="ＭＳ Ｐゴシック"/>
            <family val="3"/>
            <charset val="128"/>
          </rPr>
          <t>計は自動で計算されます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7" authorId="0" shapeId="0" xr:uid="{649DD526-C108-4DF1-8317-023E038FF7CC}">
      <text>
        <r>
          <rPr>
            <b/>
            <sz val="9"/>
            <color indexed="81"/>
            <rFont val="MS P ゴシック"/>
            <family val="3"/>
            <charset val="128"/>
          </rPr>
          <t>助成金は自動計算されます。</t>
        </r>
      </text>
    </comment>
    <comment ref="E20" authorId="0" shapeId="0" xr:uid="{9F6CBF9F-D0C9-4FD6-BCB1-B75520296116}">
      <text>
        <r>
          <rPr>
            <b/>
            <sz val="9"/>
            <color indexed="81"/>
            <rFont val="MS P ゴシック"/>
            <family val="3"/>
            <charset val="128"/>
          </rPr>
          <t>助成金は自動計算されます。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X19" authorId="0" shapeId="0" xr:uid="{00000000-0006-0000-0C00-000001000000}">
      <text>
        <r>
          <rPr>
            <b/>
            <sz val="9"/>
            <color indexed="81"/>
            <rFont val="ＭＳ Ｐゴシック"/>
            <family val="3"/>
            <charset val="128"/>
          </rPr>
          <t>計は自動で計算されます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AB21" authorId="0" shapeId="0" xr:uid="{00000000-0006-0000-0E00-000001000000}">
      <text>
        <r>
          <rPr>
            <b/>
            <sz val="9"/>
            <color indexed="81"/>
            <rFont val="ＭＳ Ｐゴシック"/>
            <family val="3"/>
            <charset val="128"/>
          </rPr>
          <t>計は自動で計算されます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I23" authorId="0" shapeId="0" xr:uid="{00000000-0006-0000-1000-000001000000}">
      <text>
        <r>
          <rPr>
            <sz val="9"/>
            <color indexed="81"/>
            <rFont val="ＭＳ Ｐゴシック"/>
            <family val="3"/>
            <charset val="128"/>
          </rPr>
          <t xml:space="preserve">計は自動で計算されます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I23" authorId="0" shapeId="0" xr:uid="{00000000-0006-0000-1200-000001000000}">
      <text>
        <r>
          <rPr>
            <sz val="9"/>
            <color indexed="81"/>
            <rFont val="ＭＳ Ｐゴシック"/>
            <family val="3"/>
            <charset val="128"/>
          </rPr>
          <t xml:space="preserve">計は自動で計算されます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I23" authorId="0" shapeId="0" xr:uid="{00000000-0006-0000-1400-000001000000}">
      <text>
        <r>
          <rPr>
            <sz val="9"/>
            <color indexed="81"/>
            <rFont val="ＭＳ Ｐゴシック"/>
            <family val="3"/>
            <charset val="128"/>
          </rPr>
          <t xml:space="preserve">計は自動で計算されます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E17" authorId="0" shapeId="0" xr:uid="{00000000-0006-0000-1600-000001000000}">
      <text>
        <r>
          <rPr>
            <sz val="9"/>
            <color indexed="81"/>
            <rFont val="ＭＳ Ｐゴシック"/>
            <family val="3"/>
            <charset val="128"/>
          </rPr>
          <t xml:space="preserve">延べ　人日を入れると自動で計算されます。
</t>
        </r>
      </text>
    </comment>
    <comment ref="E19" authorId="0" shapeId="0" xr:uid="{00000000-0006-0000-1600-000002000000}">
      <text>
        <r>
          <rPr>
            <sz val="9"/>
            <color indexed="81"/>
            <rFont val="ＭＳ Ｐゴシック"/>
            <family val="3"/>
            <charset val="128"/>
          </rPr>
          <t xml:space="preserve">自動で計算されます。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新潟県林業労働力確保支援センター</author>
  </authors>
  <commentList>
    <comment ref="I34" authorId="0" shapeId="0" xr:uid="{00000000-0006-0000-1800-000001000000}">
      <text>
        <r>
          <rPr>
            <sz val="9"/>
            <color indexed="81"/>
            <rFont val="ＭＳ Ｐゴシック"/>
            <family val="3"/>
            <charset val="128"/>
          </rPr>
          <t xml:space="preserve">計は自動で計算されます
</t>
        </r>
      </text>
    </comment>
  </commentList>
</comments>
</file>

<file path=xl/sharedStrings.xml><?xml version="1.0" encoding="utf-8"?>
<sst xmlns="http://schemas.openxmlformats.org/spreadsheetml/2006/main" count="1235" uniqueCount="542">
  <si>
    <t>公益社団法人新潟県農林公社</t>
  </si>
  <si>
    <t>（申請者）</t>
    <rPh sb="1" eb="4">
      <t>シンセイシャ</t>
    </rPh>
    <phoneticPr fontId="1"/>
  </si>
  <si>
    <t>住所</t>
    <rPh sb="0" eb="2">
      <t>ジュウショ</t>
    </rPh>
    <phoneticPr fontId="1"/>
  </si>
  <si>
    <t>氏名</t>
    <rPh sb="0" eb="2">
      <t>シメイ</t>
    </rPh>
    <phoneticPr fontId="1"/>
  </si>
  <si>
    <t>代表者</t>
    <rPh sb="0" eb="3">
      <t>ダイヒョウシャ</t>
    </rPh>
    <phoneticPr fontId="1"/>
  </si>
  <si>
    <t>記</t>
  </si>
  <si>
    <t>・添付書類　　　（１）労働条件通知書（写し）又は雇用通知書（写し）</t>
  </si>
  <si>
    <t>（２）健康保険標準報酬月額表（写し）</t>
  </si>
  <si>
    <t>※期間途中で採用の場合…</t>
    <phoneticPr fontId="1"/>
  </si>
  <si>
    <t>健康保険資格取得確認および標準報酬決</t>
  </si>
  <si>
    <t>定通知書（写し）</t>
  </si>
  <si>
    <t>※期間途中で退職の場合…</t>
  </si>
  <si>
    <t>健康保険資格喪失確認書（写し）</t>
  </si>
  <si>
    <t>・振込先</t>
  </si>
  <si>
    <t>金融機関名</t>
  </si>
  <si>
    <t>本支店名</t>
  </si>
  <si>
    <t>預金種目</t>
  </si>
  <si>
    <t>口座番号</t>
  </si>
  <si>
    <t>口座名義</t>
  </si>
  <si>
    <t>銀行・信金・信組・農協</t>
  </si>
  <si>
    <t>本店・支店</t>
  </si>
  <si>
    <t>普通　・　当座</t>
  </si>
  <si>
    <t>・添付書類</t>
    <phoneticPr fontId="1"/>
  </si>
  <si>
    <t>事業成績書（別表２）</t>
  </si>
  <si>
    <t>様式第２号</t>
    <rPh sb="0" eb="2">
      <t>ヨウシキ</t>
    </rPh>
    <rPh sb="2" eb="3">
      <t>ダイ</t>
    </rPh>
    <rPh sb="4" eb="5">
      <t>ゴウ</t>
    </rPh>
    <phoneticPr fontId="1"/>
  </si>
  <si>
    <t>変更の理由</t>
    <rPh sb="0" eb="2">
      <t>ヘンコウ</t>
    </rPh>
    <rPh sb="3" eb="5">
      <t>リユウ</t>
    </rPh>
    <phoneticPr fontId="1"/>
  </si>
  <si>
    <t>変更の内容</t>
    <rPh sb="0" eb="2">
      <t>ヘンコウ</t>
    </rPh>
    <rPh sb="3" eb="5">
      <t>ナイヨウ</t>
    </rPh>
    <phoneticPr fontId="1"/>
  </si>
  <si>
    <t>中止の理由</t>
    <rPh sb="0" eb="2">
      <t>チュウシ</t>
    </rPh>
    <rPh sb="3" eb="5">
      <t>リユウ</t>
    </rPh>
    <phoneticPr fontId="1"/>
  </si>
  <si>
    <t>添付書類</t>
    <rPh sb="0" eb="2">
      <t>テンプ</t>
    </rPh>
    <rPh sb="2" eb="4">
      <t>ショルイ</t>
    </rPh>
    <phoneticPr fontId="1"/>
  </si>
  <si>
    <t>様式第１号</t>
    <rPh sb="0" eb="2">
      <t>ヨウシキ</t>
    </rPh>
    <rPh sb="2" eb="3">
      <t>ダイ</t>
    </rPh>
    <rPh sb="4" eb="5">
      <t>ゴウ</t>
    </rPh>
    <phoneticPr fontId="1"/>
  </si>
  <si>
    <t>交付申請額</t>
    <rPh sb="0" eb="2">
      <t>コウフ</t>
    </rPh>
    <rPh sb="2" eb="4">
      <t>シンセイ</t>
    </rPh>
    <rPh sb="4" eb="5">
      <t>ガク</t>
    </rPh>
    <phoneticPr fontId="1"/>
  </si>
  <si>
    <t>事業計画書（別表２）</t>
    <rPh sb="2" eb="5">
      <t>ケイカクショ</t>
    </rPh>
    <phoneticPr fontId="1"/>
  </si>
  <si>
    <t>円</t>
    <rPh sb="0" eb="1">
      <t>エン</t>
    </rPh>
    <phoneticPr fontId="1"/>
  </si>
  <si>
    <t>事業体名</t>
    <phoneticPr fontId="1"/>
  </si>
  <si>
    <t>1 事業成績書</t>
    <rPh sb="2" eb="4">
      <t>ジギョウ</t>
    </rPh>
    <phoneticPr fontId="1"/>
  </si>
  <si>
    <t>担当者名</t>
    <phoneticPr fontId="1"/>
  </si>
  <si>
    <t>氏    名</t>
    <rPh sb="0" eb="1">
      <t>シ</t>
    </rPh>
    <rPh sb="5" eb="6">
      <t>ナ</t>
    </rPh>
    <phoneticPr fontId="1"/>
  </si>
  <si>
    <t>年齢</t>
    <rPh sb="0" eb="2">
      <t>ネンレイ</t>
    </rPh>
    <phoneticPr fontId="1"/>
  </si>
  <si>
    <t>役職</t>
    <rPh sb="0" eb="2">
      <t>ヤクショク</t>
    </rPh>
    <phoneticPr fontId="1"/>
  </si>
  <si>
    <t>採用年月日</t>
    <rPh sb="0" eb="2">
      <t>サイヨウ</t>
    </rPh>
    <rPh sb="2" eb="5">
      <t>ネンガッピ</t>
    </rPh>
    <phoneticPr fontId="1"/>
  </si>
  <si>
    <t>退職年月日</t>
    <rPh sb="0" eb="2">
      <t>タイショク</t>
    </rPh>
    <rPh sb="2" eb="5">
      <t>ネンガッピ</t>
    </rPh>
    <phoneticPr fontId="1"/>
  </si>
  <si>
    <t>健康保険
加入月数</t>
    <rPh sb="0" eb="2">
      <t>ケンコウ</t>
    </rPh>
    <rPh sb="2" eb="4">
      <t>ホケン</t>
    </rPh>
    <rPh sb="5" eb="7">
      <t>カニュウ</t>
    </rPh>
    <rPh sb="7" eb="8">
      <t>ゲツ</t>
    </rPh>
    <rPh sb="8" eb="9">
      <t>スウ</t>
    </rPh>
    <phoneticPr fontId="1"/>
  </si>
  <si>
    <r>
      <rPr>
        <sz val="11"/>
        <color theme="1"/>
        <rFont val="ＭＳ 明朝"/>
        <family val="1"/>
        <charset val="128"/>
      </rPr>
      <t>助成金</t>
    </r>
    <r>
      <rPr>
        <sz val="8"/>
        <color theme="1"/>
        <rFont val="ＭＳ 明朝"/>
        <family val="1"/>
        <charset val="128"/>
      </rPr>
      <t xml:space="preserve">
(支援ｾﾝﾀｰ記入）</t>
    </r>
    <rPh sb="5" eb="7">
      <t>シエン</t>
    </rPh>
    <rPh sb="11" eb="13">
      <t>キニュウ</t>
    </rPh>
    <phoneticPr fontId="1"/>
  </si>
  <si>
    <t>計（　　　人）</t>
    <rPh sb="0" eb="1">
      <t>ケイ</t>
    </rPh>
    <rPh sb="5" eb="6">
      <t>ニン</t>
    </rPh>
    <phoneticPr fontId="1"/>
  </si>
  <si>
    <t>事業成績書</t>
    <rPh sb="0" eb="2">
      <t>ジギョウ</t>
    </rPh>
    <rPh sb="2" eb="5">
      <t>セイセキショ</t>
    </rPh>
    <phoneticPr fontId="12"/>
  </si>
  <si>
    <t>事業体名</t>
    <rPh sb="0" eb="3">
      <t>ジギョウタイ</t>
    </rPh>
    <rPh sb="3" eb="4">
      <t>メイ</t>
    </rPh>
    <phoneticPr fontId="12"/>
  </si>
  <si>
    <t>担当者名</t>
    <rPh sb="0" eb="3">
      <t>タントウシャ</t>
    </rPh>
    <rPh sb="3" eb="4">
      <t>メイ</t>
    </rPh>
    <phoneticPr fontId="12"/>
  </si>
  <si>
    <t>機種名</t>
    <rPh sb="0" eb="2">
      <t>キシュ</t>
    </rPh>
    <rPh sb="2" eb="3">
      <t>メイ</t>
    </rPh>
    <phoneticPr fontId="12"/>
  </si>
  <si>
    <t>型式 (ﾍﾞｰｽ・ﾒｰｶｰ)</t>
    <rPh sb="0" eb="2">
      <t>カタシキ</t>
    </rPh>
    <phoneticPr fontId="12"/>
  </si>
  <si>
    <t>(ｱﾀｯﾁﾒﾝﾄ・ﾒｰｶｰ)</t>
    <phoneticPr fontId="12"/>
  </si>
  <si>
    <t>助成額</t>
    <rPh sb="0" eb="3">
      <t>ジョセイガク</t>
    </rPh>
    <phoneticPr fontId="12"/>
  </si>
  <si>
    <t>※添付書類</t>
    <rPh sb="1" eb="3">
      <t>テンプ</t>
    </rPh>
    <rPh sb="3" eb="5">
      <t>ショルイ</t>
    </rPh>
    <phoneticPr fontId="12"/>
  </si>
  <si>
    <t>(単位:円 税別)</t>
    <phoneticPr fontId="12"/>
  </si>
  <si>
    <t>ﾘｰｽ･ﾚﾝﾀﾙ業者名</t>
    <rPh sb="8" eb="10">
      <t>ギョウシャ</t>
    </rPh>
    <rPh sb="10" eb="11">
      <t>メイ</t>
    </rPh>
    <phoneticPr fontId="12"/>
  </si>
  <si>
    <t>借入期間</t>
    <rPh sb="0" eb="2">
      <t>カリイレ</t>
    </rPh>
    <rPh sb="2" eb="4">
      <t>キカン</t>
    </rPh>
    <phoneticPr fontId="12"/>
  </si>
  <si>
    <t>日数</t>
    <rPh sb="0" eb="2">
      <t>ニッスウ</t>
    </rPh>
    <phoneticPr fontId="12"/>
  </si>
  <si>
    <t>料金　　　　</t>
    <rPh sb="0" eb="2">
      <t>リョウキン</t>
    </rPh>
    <phoneticPr fontId="12"/>
  </si>
  <si>
    <r>
      <rPr>
        <sz val="9"/>
        <rFont val="ＭＳ 明朝"/>
        <family val="1"/>
        <charset val="128"/>
      </rPr>
      <t>リース・レンタル</t>
    </r>
    <r>
      <rPr>
        <sz val="11"/>
        <rFont val="ＭＳ 明朝"/>
        <family val="1"/>
        <charset val="128"/>
      </rPr>
      <t>料合計</t>
    </r>
    <rPh sb="8" eb="9">
      <t>リョウ</t>
    </rPh>
    <rPh sb="9" eb="11">
      <t>ゴウケイ</t>
    </rPh>
    <phoneticPr fontId="12"/>
  </si>
  <si>
    <t>1 機械の貸主、機種、期間、金額が分かる書類の写し（請求書、契約書等）</t>
    <rPh sb="26" eb="29">
      <t>セイキュウショ</t>
    </rPh>
    <rPh sb="30" eb="33">
      <t>ケイヤクショ</t>
    </rPh>
    <rPh sb="33" eb="34">
      <t>トウ</t>
    </rPh>
    <phoneticPr fontId="12"/>
  </si>
  <si>
    <t>2 リース・レンタル料金支払証明書（領収書、振込証明書等）</t>
    <rPh sb="10" eb="12">
      <t>リョウキン</t>
    </rPh>
    <rPh sb="12" eb="14">
      <t>シハライ</t>
    </rPh>
    <rPh sb="14" eb="17">
      <t>ショウメイショ</t>
    </rPh>
    <rPh sb="18" eb="21">
      <t>リョウシュウショ</t>
    </rPh>
    <rPh sb="22" eb="24">
      <t>フリコミ</t>
    </rPh>
    <rPh sb="24" eb="27">
      <t>ショウメイショ</t>
    </rPh>
    <rPh sb="27" eb="28">
      <t>トウ</t>
    </rPh>
    <phoneticPr fontId="12"/>
  </si>
  <si>
    <t>（※件数が10件を超える場合は別用紙をご用意ください）</t>
    <rPh sb="15" eb="16">
      <t>ベツ</t>
    </rPh>
    <rPh sb="20" eb="22">
      <t>ヨウイ</t>
    </rPh>
    <phoneticPr fontId="1"/>
  </si>
  <si>
    <t>計</t>
    <rPh sb="0" eb="1">
      <t>ケイ</t>
    </rPh>
    <phoneticPr fontId="1"/>
  </si>
  <si>
    <t>備考</t>
    <rPh sb="0" eb="2">
      <t>ビコウ</t>
    </rPh>
    <phoneticPr fontId="1"/>
  </si>
  <si>
    <t>区分</t>
    <rPh sb="0" eb="2">
      <t>クブン</t>
    </rPh>
    <phoneticPr fontId="1"/>
  </si>
  <si>
    <t>職名</t>
    <rPh sb="0" eb="2">
      <t>ショクメイ</t>
    </rPh>
    <phoneticPr fontId="1"/>
  </si>
  <si>
    <t>研修者名</t>
    <rPh sb="0" eb="2">
      <t>ケンシュウ</t>
    </rPh>
    <rPh sb="2" eb="3">
      <t>シャ</t>
    </rPh>
    <rPh sb="3" eb="4">
      <t>メイ</t>
    </rPh>
    <phoneticPr fontId="1"/>
  </si>
  <si>
    <t>研修目的</t>
    <rPh sb="0" eb="2">
      <t>ケンシュウ</t>
    </rPh>
    <rPh sb="2" eb="4">
      <t>モクテキ</t>
    </rPh>
    <phoneticPr fontId="1"/>
  </si>
  <si>
    <t>研修日時</t>
    <rPh sb="0" eb="2">
      <t>ケンシュウ</t>
    </rPh>
    <rPh sb="2" eb="4">
      <t>ニチジ</t>
    </rPh>
    <phoneticPr fontId="1"/>
  </si>
  <si>
    <t>担当者名：</t>
    <rPh sb="0" eb="2">
      <t>タントウ</t>
    </rPh>
    <rPh sb="2" eb="3">
      <t>シャ</t>
    </rPh>
    <rPh sb="3" eb="4">
      <t>メイ</t>
    </rPh>
    <phoneticPr fontId="1"/>
  </si>
  <si>
    <t>事業体名：</t>
    <rPh sb="0" eb="3">
      <t>ジギョウタイ</t>
    </rPh>
    <rPh sb="3" eb="4">
      <t>メイ</t>
    </rPh>
    <phoneticPr fontId="1"/>
  </si>
  <si>
    <t>事業体名</t>
    <rPh sb="0" eb="2">
      <t>ジギョウ</t>
    </rPh>
    <rPh sb="2" eb="3">
      <t>タイ</t>
    </rPh>
    <rPh sb="3" eb="4">
      <t>メイ</t>
    </rPh>
    <phoneticPr fontId="1"/>
  </si>
  <si>
    <t>認　定　番　号</t>
    <rPh sb="0" eb="1">
      <t>ニン</t>
    </rPh>
    <rPh sb="2" eb="3">
      <t>テイ</t>
    </rPh>
    <rPh sb="4" eb="5">
      <t>バン</t>
    </rPh>
    <rPh sb="6" eb="7">
      <t>ゴウ</t>
    </rPh>
    <phoneticPr fontId="1"/>
  </si>
  <si>
    <t>手当等</t>
    <rPh sb="0" eb="2">
      <t>テアテ</t>
    </rPh>
    <rPh sb="2" eb="3">
      <t>トウ</t>
    </rPh>
    <phoneticPr fontId="1"/>
  </si>
  <si>
    <t>旅費・交通費</t>
    <rPh sb="0" eb="2">
      <t>リョヒ</t>
    </rPh>
    <rPh sb="3" eb="6">
      <t>コウツウヒ</t>
    </rPh>
    <phoneticPr fontId="1"/>
  </si>
  <si>
    <t>備品購入費</t>
    <rPh sb="0" eb="2">
      <t>ビヒン</t>
    </rPh>
    <rPh sb="2" eb="5">
      <t>コウニュウヒ</t>
    </rPh>
    <phoneticPr fontId="1"/>
  </si>
  <si>
    <t>消耗品費</t>
    <rPh sb="0" eb="3">
      <t>ショウモウヒン</t>
    </rPh>
    <rPh sb="3" eb="4">
      <t>ヒ</t>
    </rPh>
    <phoneticPr fontId="1"/>
  </si>
  <si>
    <t>（事業体経費を含む）</t>
    <rPh sb="1" eb="4">
      <t>ジギョウタイ</t>
    </rPh>
    <rPh sb="4" eb="6">
      <t>ケイヒ</t>
    </rPh>
    <rPh sb="7" eb="8">
      <t>フク</t>
    </rPh>
    <phoneticPr fontId="1"/>
  </si>
  <si>
    <t>事業計画書（事業成績書）</t>
    <rPh sb="0" eb="2">
      <t>ジギョウ</t>
    </rPh>
    <rPh sb="2" eb="5">
      <t>ケイカクショ</t>
    </rPh>
    <rPh sb="6" eb="8">
      <t>ジギョウ</t>
    </rPh>
    <rPh sb="8" eb="11">
      <t>セイセキショ</t>
    </rPh>
    <phoneticPr fontId="1"/>
  </si>
  <si>
    <t>事業計画</t>
    <rPh sb="0" eb="2">
      <t>ジギョウ</t>
    </rPh>
    <rPh sb="2" eb="4">
      <t>ケイカク</t>
    </rPh>
    <phoneticPr fontId="1"/>
  </si>
  <si>
    <t>開催日</t>
    <rPh sb="0" eb="3">
      <t>カイサイビ</t>
    </rPh>
    <phoneticPr fontId="1"/>
  </si>
  <si>
    <t>開催場所</t>
    <rPh sb="0" eb="2">
      <t>カイサイ</t>
    </rPh>
    <rPh sb="2" eb="4">
      <t>バショ</t>
    </rPh>
    <phoneticPr fontId="1"/>
  </si>
  <si>
    <t>スキル</t>
    <phoneticPr fontId="1"/>
  </si>
  <si>
    <t>その他</t>
    <rPh sb="2" eb="3">
      <t>タ</t>
    </rPh>
    <phoneticPr fontId="1"/>
  </si>
  <si>
    <t>事務雑費</t>
    <rPh sb="0" eb="2">
      <t>ジム</t>
    </rPh>
    <rPh sb="2" eb="4">
      <t>ザッピ</t>
    </rPh>
    <phoneticPr fontId="1"/>
  </si>
  <si>
    <t>旅費交通費</t>
    <rPh sb="0" eb="2">
      <t>リョヒ</t>
    </rPh>
    <rPh sb="2" eb="5">
      <t>コウツウヒ</t>
    </rPh>
    <phoneticPr fontId="1"/>
  </si>
  <si>
    <t>※添付書類　支出を示す根拠書類の写し（事業成績書提出時）</t>
    <rPh sb="1" eb="3">
      <t>テンプ</t>
    </rPh>
    <rPh sb="3" eb="5">
      <t>ショルイ</t>
    </rPh>
    <rPh sb="6" eb="8">
      <t>シシュツ</t>
    </rPh>
    <rPh sb="9" eb="10">
      <t>シメ</t>
    </rPh>
    <rPh sb="11" eb="13">
      <t>コンキョ</t>
    </rPh>
    <rPh sb="13" eb="15">
      <t>ショルイ</t>
    </rPh>
    <rPh sb="16" eb="17">
      <t>ウツ</t>
    </rPh>
    <rPh sb="19" eb="21">
      <t>ジギョウ</t>
    </rPh>
    <rPh sb="21" eb="24">
      <t>セイセキショ</t>
    </rPh>
    <rPh sb="24" eb="26">
      <t>テイシュツ</t>
    </rPh>
    <rPh sb="26" eb="27">
      <t>ジ</t>
    </rPh>
    <phoneticPr fontId="1"/>
  </si>
  <si>
    <t>活動費</t>
    <rPh sb="0" eb="2">
      <t>カツドウ</t>
    </rPh>
    <rPh sb="2" eb="3">
      <t>ヒ</t>
    </rPh>
    <phoneticPr fontId="1"/>
  </si>
  <si>
    <t>研修会参加費</t>
    <rPh sb="0" eb="2">
      <t>ケンシュウ</t>
    </rPh>
    <rPh sb="2" eb="3">
      <t>カイ</t>
    </rPh>
    <rPh sb="3" eb="6">
      <t>サンカヒ</t>
    </rPh>
    <phoneticPr fontId="1"/>
  </si>
  <si>
    <t>資格名</t>
    <rPh sb="0" eb="2">
      <t>シカク</t>
    </rPh>
    <rPh sb="2" eb="3">
      <t>メイ</t>
    </rPh>
    <phoneticPr fontId="1"/>
  </si>
  <si>
    <t>手当額
（A)</t>
    <rPh sb="0" eb="3">
      <t>テアテガク</t>
    </rPh>
    <phoneticPr fontId="1"/>
  </si>
  <si>
    <t>A×1/2</t>
    <phoneticPr fontId="1"/>
  </si>
  <si>
    <t>※</t>
    <phoneticPr fontId="1"/>
  </si>
  <si>
    <t>（１）労働条件通知書(雇用契約書)（写し）又は雇用通知書（写し）</t>
    <rPh sb="11" eb="13">
      <t>コヨウ</t>
    </rPh>
    <rPh sb="13" eb="16">
      <t>ケイヤクショ</t>
    </rPh>
    <phoneticPr fontId="1"/>
  </si>
  <si>
    <t>研修先事業体名</t>
    <rPh sb="0" eb="2">
      <t>ケンシュウ</t>
    </rPh>
    <rPh sb="2" eb="3">
      <t>サキ</t>
    </rPh>
    <rPh sb="3" eb="6">
      <t>ジギョウタイ</t>
    </rPh>
    <rPh sb="6" eb="7">
      <t>メイ</t>
    </rPh>
    <phoneticPr fontId="1"/>
  </si>
  <si>
    <t>備　考</t>
    <rPh sb="0" eb="1">
      <t>ビ</t>
    </rPh>
    <rPh sb="2" eb="3">
      <t>コウ</t>
    </rPh>
    <phoneticPr fontId="1"/>
  </si>
  <si>
    <t>別表２(添付書類の様式)</t>
  </si>
  <si>
    <t>別表２(添付書類の様式)</t>
    <rPh sb="0" eb="2">
      <t>ベッピョウ</t>
    </rPh>
    <rPh sb="4" eb="6">
      <t>テンプ</t>
    </rPh>
    <rPh sb="6" eb="8">
      <t>ショルイ</t>
    </rPh>
    <rPh sb="9" eb="11">
      <t>ヨウシキ</t>
    </rPh>
    <phoneticPr fontId="1"/>
  </si>
  <si>
    <t>別表２(添付書類の様式)</t>
    <phoneticPr fontId="12"/>
  </si>
  <si>
    <t>別表２(添付書類の様式)</t>
    <phoneticPr fontId="1"/>
  </si>
  <si>
    <t>事業費（助成額）</t>
    <rPh sb="0" eb="2">
      <t>ジギョウ</t>
    </rPh>
    <rPh sb="2" eb="3">
      <t>ヒ</t>
    </rPh>
    <rPh sb="4" eb="6">
      <t>ジョセイ</t>
    </rPh>
    <rPh sb="6" eb="7">
      <t>ガク</t>
    </rPh>
    <phoneticPr fontId="1"/>
  </si>
  <si>
    <t>事業名</t>
    <rPh sb="0" eb="2">
      <t>ジギョウ</t>
    </rPh>
    <rPh sb="2" eb="3">
      <t>メイ</t>
    </rPh>
    <phoneticPr fontId="1"/>
  </si>
  <si>
    <t>細事業名</t>
    <rPh sb="0" eb="1">
      <t>サイ</t>
    </rPh>
    <rPh sb="1" eb="3">
      <t>ジギョウ</t>
    </rPh>
    <rPh sb="3" eb="4">
      <t>メイ</t>
    </rPh>
    <phoneticPr fontId="1"/>
  </si>
  <si>
    <t>助成対象期間</t>
    <rPh sb="0" eb="2">
      <t>ジョセイ</t>
    </rPh>
    <rPh sb="2" eb="4">
      <t>タイショウ</t>
    </rPh>
    <rPh sb="4" eb="6">
      <t>キカン</t>
    </rPh>
    <phoneticPr fontId="1"/>
  </si>
  <si>
    <t xml:space="preserve">提出書類
</t>
    <rPh sb="0" eb="2">
      <t>テイシュツ</t>
    </rPh>
    <rPh sb="2" eb="4">
      <t>ショルイ</t>
    </rPh>
    <phoneticPr fontId="1"/>
  </si>
  <si>
    <t>提出期限</t>
    <rPh sb="0" eb="2">
      <t>テイシュツ</t>
    </rPh>
    <rPh sb="2" eb="4">
      <t>キゲン</t>
    </rPh>
    <phoneticPr fontId="1"/>
  </si>
  <si>
    <t>１労働環境整備促進事業</t>
    <rPh sb="1" eb="3">
      <t>ロウドウ</t>
    </rPh>
    <rPh sb="3" eb="5">
      <t>カンキョウ</t>
    </rPh>
    <rPh sb="5" eb="7">
      <t>セイビ</t>
    </rPh>
    <rPh sb="7" eb="9">
      <t>ソクシン</t>
    </rPh>
    <rPh sb="9" eb="11">
      <t>ジギョウ</t>
    </rPh>
    <phoneticPr fontId="1"/>
  </si>
  <si>
    <t>２林業機械化促進事業</t>
    <rPh sb="1" eb="3">
      <t>リンギョウ</t>
    </rPh>
    <rPh sb="3" eb="5">
      <t>キカイ</t>
    </rPh>
    <rPh sb="5" eb="6">
      <t>カ</t>
    </rPh>
    <rPh sb="6" eb="8">
      <t>ソクシン</t>
    </rPh>
    <rPh sb="8" eb="10">
      <t>ジギョウ</t>
    </rPh>
    <phoneticPr fontId="1"/>
  </si>
  <si>
    <t>３森林施業プランナー育成事業</t>
    <rPh sb="1" eb="3">
      <t>シンリン</t>
    </rPh>
    <rPh sb="3" eb="5">
      <t>セギョウ</t>
    </rPh>
    <rPh sb="10" eb="12">
      <t>イクセイ</t>
    </rPh>
    <rPh sb="12" eb="14">
      <t>ジギョウ</t>
    </rPh>
    <phoneticPr fontId="1"/>
  </si>
  <si>
    <t>受講決定時に通知する</t>
    <rPh sb="0" eb="2">
      <t>ジュコウ</t>
    </rPh>
    <rPh sb="2" eb="4">
      <t>ケッテイ</t>
    </rPh>
    <rPh sb="4" eb="5">
      <t>ジ</t>
    </rPh>
    <rPh sb="6" eb="8">
      <t>ツウチ</t>
    </rPh>
    <phoneticPr fontId="1"/>
  </si>
  <si>
    <t>研修終了後通知する</t>
    <rPh sb="0" eb="2">
      <t>ケンシュウ</t>
    </rPh>
    <rPh sb="2" eb="5">
      <t>シュウリョウゴ</t>
    </rPh>
    <rPh sb="5" eb="7">
      <t>ツウチ</t>
    </rPh>
    <phoneticPr fontId="1"/>
  </si>
  <si>
    <r>
      <t xml:space="preserve">随時
</t>
    </r>
    <r>
      <rPr>
        <sz val="12"/>
        <color theme="1"/>
        <rFont val="ＭＳ Ｐゴシック"/>
        <family val="3"/>
        <charset val="128"/>
        <scheme val="minor"/>
      </rPr>
      <t>（合格証・認定証受領後）</t>
    </r>
    <rPh sb="0" eb="2">
      <t>ズイジ</t>
    </rPh>
    <rPh sb="4" eb="6">
      <t>ゴウカク</t>
    </rPh>
    <rPh sb="6" eb="7">
      <t>ショウ</t>
    </rPh>
    <rPh sb="8" eb="11">
      <t>ニンテイショウ</t>
    </rPh>
    <rPh sb="11" eb="13">
      <t>ジュリョウ</t>
    </rPh>
    <rPh sb="13" eb="14">
      <t>ゴ</t>
    </rPh>
    <phoneticPr fontId="1"/>
  </si>
  <si>
    <t>随時
（対象施業実施前）</t>
    <rPh sb="0" eb="2">
      <t>ズイジ</t>
    </rPh>
    <rPh sb="4" eb="6">
      <t>タイショウ</t>
    </rPh>
    <rPh sb="6" eb="8">
      <t>セギョウ</t>
    </rPh>
    <rPh sb="8" eb="10">
      <t>ジッシ</t>
    </rPh>
    <rPh sb="10" eb="11">
      <t>マエ</t>
    </rPh>
    <phoneticPr fontId="1"/>
  </si>
  <si>
    <t>随時
（対象施業完了後）</t>
    <rPh sb="0" eb="2">
      <t>ズイジ</t>
    </rPh>
    <rPh sb="4" eb="6">
      <t>タイショウ</t>
    </rPh>
    <rPh sb="6" eb="8">
      <t>セギョウ</t>
    </rPh>
    <rPh sb="8" eb="10">
      <t>カンリョウ</t>
    </rPh>
    <rPh sb="10" eb="11">
      <t>ゴ</t>
    </rPh>
    <phoneticPr fontId="1"/>
  </si>
  <si>
    <r>
      <t xml:space="preserve">随時
</t>
    </r>
    <r>
      <rPr>
        <sz val="12"/>
        <color theme="1"/>
        <rFont val="ＭＳ Ｐゴシック"/>
        <family val="3"/>
        <charset val="128"/>
        <scheme val="minor"/>
      </rPr>
      <t>（対象施業提案書提出前）</t>
    </r>
    <rPh sb="0" eb="2">
      <t>ズイジ</t>
    </rPh>
    <rPh sb="4" eb="6">
      <t>タイショウ</t>
    </rPh>
    <rPh sb="6" eb="8">
      <t>セギョウ</t>
    </rPh>
    <rPh sb="8" eb="11">
      <t>テイアンショ</t>
    </rPh>
    <rPh sb="11" eb="13">
      <t>テイシュツ</t>
    </rPh>
    <rPh sb="13" eb="14">
      <t>マエ</t>
    </rPh>
    <phoneticPr fontId="1"/>
  </si>
  <si>
    <t>○支出根拠書類</t>
    <rPh sb="1" eb="3">
      <t>シシュツ</t>
    </rPh>
    <rPh sb="3" eb="5">
      <t>コンキョ</t>
    </rPh>
    <rPh sb="5" eb="7">
      <t>ショルイ</t>
    </rPh>
    <phoneticPr fontId="1"/>
  </si>
  <si>
    <t>４フォレストワーカー育成事業</t>
    <rPh sb="10" eb="12">
      <t>イクセイ</t>
    </rPh>
    <rPh sb="12" eb="14">
      <t>ジギョウ</t>
    </rPh>
    <phoneticPr fontId="1"/>
  </si>
  <si>
    <t>研修受講申請書と
併せて提出</t>
    <rPh sb="0" eb="2">
      <t>ケンシュウ</t>
    </rPh>
    <rPh sb="2" eb="4">
      <t>ジュコウ</t>
    </rPh>
    <rPh sb="4" eb="7">
      <t>シンセイショ</t>
    </rPh>
    <rPh sb="9" eb="10">
      <t>アワ</t>
    </rPh>
    <rPh sb="12" eb="14">
      <t>テイシュツ</t>
    </rPh>
    <phoneticPr fontId="1"/>
  </si>
  <si>
    <t>【交付申請時】
○交付申請書</t>
    <rPh sb="1" eb="3">
      <t>コウフ</t>
    </rPh>
    <rPh sb="3" eb="5">
      <t>シンセイ</t>
    </rPh>
    <rPh sb="5" eb="6">
      <t>ジ</t>
    </rPh>
    <rPh sb="9" eb="11">
      <t>コウフ</t>
    </rPh>
    <rPh sb="11" eb="14">
      <t>シンセイショ</t>
    </rPh>
    <phoneticPr fontId="1"/>
  </si>
  <si>
    <t>【事業完了時】
○実績報告書</t>
    <rPh sb="1" eb="3">
      <t>ジギョウ</t>
    </rPh>
    <rPh sb="3" eb="5">
      <t>カンリョウ</t>
    </rPh>
    <rPh sb="5" eb="6">
      <t>ジ</t>
    </rPh>
    <rPh sb="9" eb="11">
      <t>ジッセキ</t>
    </rPh>
    <rPh sb="11" eb="14">
      <t>ホウコクショ</t>
    </rPh>
    <phoneticPr fontId="1"/>
  </si>
  <si>
    <t>○研修受入先事業体概要説明書類
○研修日程表（計画）</t>
    <rPh sb="1" eb="3">
      <t>ケンシュウ</t>
    </rPh>
    <rPh sb="3" eb="5">
      <t>ウケイレ</t>
    </rPh>
    <rPh sb="5" eb="6">
      <t>サキ</t>
    </rPh>
    <rPh sb="6" eb="9">
      <t>ジギョウタイ</t>
    </rPh>
    <rPh sb="9" eb="11">
      <t>ガイヨウ</t>
    </rPh>
    <rPh sb="11" eb="13">
      <t>セツメイ</t>
    </rPh>
    <rPh sb="13" eb="15">
      <t>ショルイ</t>
    </rPh>
    <rPh sb="17" eb="19">
      <t>ケンシュウ</t>
    </rPh>
    <rPh sb="19" eb="22">
      <t>ニッテイヒョウ</t>
    </rPh>
    <rPh sb="23" eb="25">
      <t>ケイカク</t>
    </rPh>
    <phoneticPr fontId="1"/>
  </si>
  <si>
    <t>随時
（研修実施前）</t>
    <rPh sb="0" eb="2">
      <t>ズイジ</t>
    </rPh>
    <rPh sb="4" eb="6">
      <t>ケンシュウ</t>
    </rPh>
    <rPh sb="6" eb="8">
      <t>ジッシ</t>
    </rPh>
    <rPh sb="8" eb="9">
      <t>マエ</t>
    </rPh>
    <phoneticPr fontId="1"/>
  </si>
  <si>
    <t>○研修日程表（実績）
○謝金支払証明書
　…銀行振込依頼書等又は領収証（写し）
○研修交流の写真</t>
    <rPh sb="1" eb="3">
      <t>ケンシュウ</t>
    </rPh>
    <rPh sb="3" eb="6">
      <t>ニッテイヒョウ</t>
    </rPh>
    <rPh sb="7" eb="9">
      <t>ジッセキ</t>
    </rPh>
    <rPh sb="12" eb="14">
      <t>シャキン</t>
    </rPh>
    <rPh sb="41" eb="43">
      <t>ケンシュウ</t>
    </rPh>
    <rPh sb="43" eb="45">
      <t>コウリュウ</t>
    </rPh>
    <phoneticPr fontId="1"/>
  </si>
  <si>
    <t>随時
（研修実施後）</t>
    <rPh sb="0" eb="2">
      <t>ズイジ</t>
    </rPh>
    <rPh sb="4" eb="6">
      <t>ケンシュウ</t>
    </rPh>
    <rPh sb="6" eb="8">
      <t>ジッシ</t>
    </rPh>
    <rPh sb="8" eb="9">
      <t>ゴ</t>
    </rPh>
    <phoneticPr fontId="1"/>
  </si>
  <si>
    <t>○能力手当支給明細（毎月分、写し）
○該当資格の登録証または認定証（写し）</t>
    <rPh sb="1" eb="3">
      <t>ノウリョク</t>
    </rPh>
    <rPh sb="3" eb="5">
      <t>テアテ</t>
    </rPh>
    <rPh sb="5" eb="7">
      <t>シキュウ</t>
    </rPh>
    <rPh sb="7" eb="9">
      <t>メイサイ</t>
    </rPh>
    <rPh sb="10" eb="12">
      <t>マイツキ</t>
    </rPh>
    <rPh sb="12" eb="13">
      <t>フン</t>
    </rPh>
    <rPh sb="14" eb="15">
      <t>ウツ</t>
    </rPh>
    <rPh sb="19" eb="21">
      <t>ガイトウ</t>
    </rPh>
    <rPh sb="21" eb="23">
      <t>シカク</t>
    </rPh>
    <rPh sb="24" eb="26">
      <t>トウロク</t>
    </rPh>
    <rPh sb="26" eb="27">
      <t>ショウ</t>
    </rPh>
    <rPh sb="30" eb="33">
      <t>ニンテイショウ</t>
    </rPh>
    <phoneticPr fontId="1"/>
  </si>
  <si>
    <t>※添付書類</t>
    <rPh sb="1" eb="3">
      <t>テンプ</t>
    </rPh>
    <rPh sb="3" eb="5">
      <t>ショルイ</t>
    </rPh>
    <phoneticPr fontId="1"/>
  </si>
  <si>
    <t>１労働条件通知書（雇用契約書）（写し）または雇用通知書（写し）</t>
    <rPh sb="1" eb="3">
      <t>ロウドウ</t>
    </rPh>
    <rPh sb="3" eb="5">
      <t>ジョウケン</t>
    </rPh>
    <rPh sb="5" eb="8">
      <t>ツウチショ</t>
    </rPh>
    <rPh sb="9" eb="11">
      <t>コヨウ</t>
    </rPh>
    <rPh sb="11" eb="14">
      <t>ケイヤクショ</t>
    </rPh>
    <rPh sb="16" eb="17">
      <t>ウツ</t>
    </rPh>
    <rPh sb="22" eb="24">
      <t>コヨウ</t>
    </rPh>
    <rPh sb="24" eb="27">
      <t>ツウチショ</t>
    </rPh>
    <rPh sb="28" eb="29">
      <t>ウツ</t>
    </rPh>
    <phoneticPr fontId="1"/>
  </si>
  <si>
    <t>２健康保険標準報酬月額表（写し）</t>
    <rPh sb="1" eb="3">
      <t>ケンコウ</t>
    </rPh>
    <phoneticPr fontId="1"/>
  </si>
  <si>
    <t>３期間途中で採用の場合…健康保険資格取得確認および標準報酬決定通知書（写し）</t>
    <phoneticPr fontId="1"/>
  </si>
  <si>
    <t>　期間途中で退職の場合…健康保険資格喪失確認書（写し）</t>
    <phoneticPr fontId="1"/>
  </si>
  <si>
    <t>１事業計画書（事業成績書）</t>
    <rPh sb="1" eb="3">
      <t>ジギョウ</t>
    </rPh>
    <rPh sb="3" eb="6">
      <t>ケイカクショ</t>
    </rPh>
    <rPh sb="7" eb="9">
      <t>ジギョウ</t>
    </rPh>
    <rPh sb="9" eb="12">
      <t>セイセキショ</t>
    </rPh>
    <phoneticPr fontId="1"/>
  </si>
  <si>
    <t>区　分</t>
    <rPh sb="0" eb="1">
      <t>ク</t>
    </rPh>
    <rPh sb="2" eb="3">
      <t>ブン</t>
    </rPh>
    <phoneticPr fontId="1"/>
  </si>
  <si>
    <t>研修先へ謝金</t>
    <rPh sb="0" eb="2">
      <t>ケンシュウ</t>
    </rPh>
    <rPh sb="2" eb="3">
      <t>サキ</t>
    </rPh>
    <rPh sb="4" eb="6">
      <t>シャキン</t>
    </rPh>
    <phoneticPr fontId="1"/>
  </si>
  <si>
    <r>
      <t xml:space="preserve">研 修 受 講 助 成
</t>
    </r>
    <r>
      <rPr>
        <sz val="8"/>
        <color theme="1"/>
        <rFont val="ＭＳ 明朝"/>
        <family val="1"/>
        <charset val="128"/>
      </rPr>
      <t>10,000×(人数×日数)</t>
    </r>
    <rPh sb="0" eb="1">
      <t>ケン</t>
    </rPh>
    <rPh sb="2" eb="3">
      <t>オサム</t>
    </rPh>
    <rPh sb="4" eb="5">
      <t>ウケ</t>
    </rPh>
    <rPh sb="6" eb="7">
      <t>コウ</t>
    </rPh>
    <rPh sb="8" eb="9">
      <t>スケ</t>
    </rPh>
    <rPh sb="10" eb="11">
      <t>シゲル</t>
    </rPh>
    <rPh sb="20" eb="22">
      <t>ニンズウ</t>
    </rPh>
    <rPh sb="23" eb="25">
      <t>ニッスウ</t>
    </rPh>
    <phoneticPr fontId="1"/>
  </si>
  <si>
    <t>※添付書類　</t>
    <rPh sb="1" eb="3">
      <t>テンプ</t>
    </rPh>
    <rPh sb="3" eb="5">
      <t>ショルイ</t>
    </rPh>
    <phoneticPr fontId="1"/>
  </si>
  <si>
    <t>　・研修日程表(計画)　</t>
    <phoneticPr fontId="1"/>
  </si>
  <si>
    <t>事業費（助成金）</t>
    <rPh sb="0" eb="2">
      <t>ジギョウ</t>
    </rPh>
    <rPh sb="2" eb="3">
      <t>ヒ</t>
    </rPh>
    <rPh sb="4" eb="6">
      <t>ジョセイ</t>
    </rPh>
    <rPh sb="6" eb="7">
      <t>キン</t>
    </rPh>
    <phoneticPr fontId="1"/>
  </si>
  <si>
    <t>２事業予算書（事業精算書）</t>
    <rPh sb="1" eb="3">
      <t>ジギョウ</t>
    </rPh>
    <rPh sb="3" eb="6">
      <t>ヨサンショ</t>
    </rPh>
    <rPh sb="7" eb="9">
      <t>ジギョウ</t>
    </rPh>
    <rPh sb="9" eb="12">
      <t>セイサンショ</t>
    </rPh>
    <phoneticPr fontId="1"/>
  </si>
  <si>
    <t>　・支出を示す根拠書類の写し(精算書提出時）</t>
    <rPh sb="2" eb="4">
      <t>シシュツ</t>
    </rPh>
    <rPh sb="5" eb="6">
      <t>シメ</t>
    </rPh>
    <rPh sb="7" eb="9">
      <t>コンキョ</t>
    </rPh>
    <rPh sb="9" eb="11">
      <t>ショルイ</t>
    </rPh>
    <rPh sb="12" eb="13">
      <t>ウツ</t>
    </rPh>
    <rPh sb="15" eb="17">
      <t>セイサン</t>
    </rPh>
    <rPh sb="17" eb="18">
      <t>ショ</t>
    </rPh>
    <rPh sb="18" eb="20">
      <t>テイシュツ</t>
    </rPh>
    <rPh sb="20" eb="21">
      <t>ジ</t>
    </rPh>
    <phoneticPr fontId="1"/>
  </si>
  <si>
    <t>円</t>
    <rPh sb="0" eb="1">
      <t>エン</t>
    </rPh>
    <phoneticPr fontId="1"/>
  </si>
  <si>
    <t>延べ</t>
    <rPh sb="0" eb="1">
      <t>ノ</t>
    </rPh>
    <phoneticPr fontId="1"/>
  </si>
  <si>
    <t>日</t>
    <rPh sb="0" eb="1">
      <t>ニチ</t>
    </rPh>
    <phoneticPr fontId="1"/>
  </si>
  <si>
    <t>人日</t>
    <rPh sb="0" eb="1">
      <t>ニン</t>
    </rPh>
    <rPh sb="1" eb="2">
      <t>ヒ</t>
    </rPh>
    <phoneticPr fontId="1"/>
  </si>
  <si>
    <t>事業について、次の理由により事業を中止（廃止）したいので、公益社団法人新潟県農林</t>
    <phoneticPr fontId="1"/>
  </si>
  <si>
    <t>事業について、次の理由により事業を変更したいので、公益社団法人新潟県農林公社林業</t>
    <phoneticPr fontId="1"/>
  </si>
  <si>
    <t>事業実施について
交付決定前不可
（事前申請）</t>
    <rPh sb="0" eb="2">
      <t>ジギョウ</t>
    </rPh>
    <rPh sb="2" eb="4">
      <t>ジッシ</t>
    </rPh>
    <rPh sb="9" eb="11">
      <t>コウフ</t>
    </rPh>
    <rPh sb="11" eb="14">
      <t>ケッテイマエ</t>
    </rPh>
    <rPh sb="14" eb="15">
      <t>フ</t>
    </rPh>
    <rPh sb="15" eb="16">
      <t>カ</t>
    </rPh>
    <rPh sb="18" eb="20">
      <t>ジゼン</t>
    </rPh>
    <rPh sb="20" eb="22">
      <t>シンセイ</t>
    </rPh>
    <phoneticPr fontId="1"/>
  </si>
  <si>
    <t>事業実施について交付決定前可
（事後申請）</t>
    <rPh sb="0" eb="2">
      <t>ジギョウ</t>
    </rPh>
    <rPh sb="2" eb="4">
      <t>ジッシ</t>
    </rPh>
    <rPh sb="8" eb="10">
      <t>コウフ</t>
    </rPh>
    <rPh sb="10" eb="13">
      <t>ケッテイマエ</t>
    </rPh>
    <rPh sb="13" eb="14">
      <t>カ</t>
    </rPh>
    <rPh sb="16" eb="18">
      <t>ジゴ</t>
    </rPh>
    <rPh sb="18" eb="20">
      <t>シンセイ</t>
    </rPh>
    <phoneticPr fontId="1"/>
  </si>
  <si>
    <t>1-1
林業事業体就労環境
改善支援事業</t>
    <rPh sb="4" eb="6">
      <t>リンギョウ</t>
    </rPh>
    <rPh sb="6" eb="9">
      <t>ジギョウタイ</t>
    </rPh>
    <rPh sb="9" eb="11">
      <t>シュウロウ</t>
    </rPh>
    <rPh sb="14" eb="16">
      <t>カイゼン</t>
    </rPh>
    <rPh sb="16" eb="18">
      <t>シエン</t>
    </rPh>
    <phoneticPr fontId="1"/>
  </si>
  <si>
    <t>【交付申請時】
○交付申請書
○事業計画書（別表２）</t>
    <rPh sb="1" eb="3">
      <t>コウフ</t>
    </rPh>
    <rPh sb="3" eb="5">
      <t>シンセイ</t>
    </rPh>
    <rPh sb="5" eb="6">
      <t>ジ</t>
    </rPh>
    <rPh sb="9" eb="11">
      <t>コウフ</t>
    </rPh>
    <rPh sb="11" eb="14">
      <t>シンセイショ</t>
    </rPh>
    <rPh sb="16" eb="17">
      <t>ジ</t>
    </rPh>
    <rPh sb="17" eb="18">
      <t>ギョウ</t>
    </rPh>
    <rPh sb="18" eb="21">
      <t>ケイカクショ</t>
    </rPh>
    <rPh sb="22" eb="24">
      <t>ベッピョウ</t>
    </rPh>
    <phoneticPr fontId="1"/>
  </si>
  <si>
    <t xml:space="preserve"> </t>
    <phoneticPr fontId="1"/>
  </si>
  <si>
    <t>随時
（対象指導実施前）</t>
    <rPh sb="0" eb="2">
      <t>ズイジ</t>
    </rPh>
    <rPh sb="4" eb="6">
      <t>タイショウ</t>
    </rPh>
    <rPh sb="6" eb="8">
      <t>シドウ</t>
    </rPh>
    <rPh sb="8" eb="10">
      <t>ジッシ</t>
    </rPh>
    <rPh sb="10" eb="11">
      <t>マエ</t>
    </rPh>
    <phoneticPr fontId="1"/>
  </si>
  <si>
    <t>　</t>
    <phoneticPr fontId="1"/>
  </si>
  <si>
    <t>【事業完了時】
○実績報告書
○事業成績書（別表２）</t>
    <rPh sb="1" eb="3">
      <t>ジギョウ</t>
    </rPh>
    <rPh sb="3" eb="5">
      <t>カンリョウ</t>
    </rPh>
    <rPh sb="5" eb="6">
      <t>ジ</t>
    </rPh>
    <rPh sb="9" eb="11">
      <t>ジッセキ</t>
    </rPh>
    <rPh sb="11" eb="14">
      <t>ホウコクショ</t>
    </rPh>
    <rPh sb="16" eb="18">
      <t>ジギョウ</t>
    </rPh>
    <rPh sb="18" eb="20">
      <t>セイセキ</t>
    </rPh>
    <rPh sb="20" eb="21">
      <t>ショ</t>
    </rPh>
    <phoneticPr fontId="1"/>
  </si>
  <si>
    <t>随時
（対象指導完了後）</t>
    <rPh sb="0" eb="2">
      <t>ズイジ</t>
    </rPh>
    <rPh sb="4" eb="6">
      <t>タイショウ</t>
    </rPh>
    <rPh sb="6" eb="8">
      <t>シドウ</t>
    </rPh>
    <rPh sb="8" eb="10">
      <t>カンリョウ</t>
    </rPh>
    <rPh sb="10" eb="11">
      <t>ゴ</t>
    </rPh>
    <phoneticPr fontId="1"/>
  </si>
  <si>
    <t>1-2
就労環境整備促進
事業</t>
    <rPh sb="4" eb="6">
      <t>シュウロウ</t>
    </rPh>
    <phoneticPr fontId="1"/>
  </si>
  <si>
    <t>○交付申請書兼実績報告書
○事業成績書（別表２）</t>
    <rPh sb="1" eb="3">
      <t>コウフ</t>
    </rPh>
    <rPh sb="3" eb="6">
      <t>シンセイショ</t>
    </rPh>
    <rPh sb="6" eb="7">
      <t>ケン</t>
    </rPh>
    <rPh sb="7" eb="9">
      <t>ジッセキ</t>
    </rPh>
    <rPh sb="9" eb="12">
      <t>ホウコクショ</t>
    </rPh>
    <rPh sb="14" eb="16">
      <t>ジギョウ</t>
    </rPh>
    <rPh sb="16" eb="18">
      <t>セイセキ</t>
    </rPh>
    <rPh sb="18" eb="19">
      <t>ショ</t>
    </rPh>
    <phoneticPr fontId="1"/>
  </si>
  <si>
    <t>2-1 
林業機械リース・レンタル支援事業</t>
    <rPh sb="5" eb="7">
      <t>リンギョウ</t>
    </rPh>
    <rPh sb="7" eb="9">
      <t>キカイ</t>
    </rPh>
    <rPh sb="17" eb="19">
      <t>シエン</t>
    </rPh>
    <rPh sb="19" eb="21">
      <t>ジギョウ</t>
    </rPh>
    <phoneticPr fontId="1"/>
  </si>
  <si>
    <t>○リース・レンタル請求書、契約書等（写し）
　…機械の貸主・機種・期間・金額がわかるもの
○支払証明書…銀行振込依頼書等又は領収証（写し）</t>
    <rPh sb="16" eb="17">
      <t>トウ</t>
    </rPh>
    <rPh sb="24" eb="26">
      <t>キカイ</t>
    </rPh>
    <rPh sb="27" eb="29">
      <t>カシヌシ</t>
    </rPh>
    <rPh sb="30" eb="32">
      <t>キシュ</t>
    </rPh>
    <rPh sb="33" eb="35">
      <t>キカン</t>
    </rPh>
    <rPh sb="36" eb="38">
      <t>キンガク</t>
    </rPh>
    <phoneticPr fontId="1"/>
  </si>
  <si>
    <t>随時
（新システム実施前）</t>
    <rPh sb="0" eb="2">
      <t>ズイジ</t>
    </rPh>
    <rPh sb="4" eb="5">
      <t>シン</t>
    </rPh>
    <rPh sb="9" eb="11">
      <t>ジッシ</t>
    </rPh>
    <rPh sb="11" eb="12">
      <t>マエ</t>
    </rPh>
    <phoneticPr fontId="1"/>
  </si>
  <si>
    <t>随時
（事業完了後）</t>
    <rPh sb="0" eb="2">
      <t>ズイジ</t>
    </rPh>
    <rPh sb="4" eb="6">
      <t>ジギョウ</t>
    </rPh>
    <rPh sb="6" eb="8">
      <t>カンリョウ</t>
    </rPh>
    <rPh sb="8" eb="9">
      <t>ゴ</t>
    </rPh>
    <phoneticPr fontId="1"/>
  </si>
  <si>
    <t>3-3
森林施業プランナー活動支援事業</t>
    <rPh sb="4" eb="8">
      <t>シンリンセギョウ</t>
    </rPh>
    <rPh sb="13" eb="15">
      <t>カツドウ</t>
    </rPh>
    <rPh sb="15" eb="17">
      <t>シエン</t>
    </rPh>
    <rPh sb="17" eb="19">
      <t>ジギョウ</t>
    </rPh>
    <phoneticPr fontId="1"/>
  </si>
  <si>
    <t>【交付申請時】
○交付申請書
○事業計画書・事業予算書（別表２）</t>
    <rPh sb="1" eb="3">
      <t>コウフ</t>
    </rPh>
    <rPh sb="3" eb="5">
      <t>シンセイ</t>
    </rPh>
    <rPh sb="5" eb="6">
      <t>ジ</t>
    </rPh>
    <rPh sb="9" eb="11">
      <t>コウフ</t>
    </rPh>
    <rPh sb="11" eb="14">
      <t>シンセイショ</t>
    </rPh>
    <rPh sb="16" eb="17">
      <t>ジ</t>
    </rPh>
    <rPh sb="17" eb="18">
      <t>ギョウ</t>
    </rPh>
    <rPh sb="18" eb="21">
      <t>ケイカクショ</t>
    </rPh>
    <rPh sb="22" eb="24">
      <t>ジギョウ</t>
    </rPh>
    <rPh sb="24" eb="27">
      <t>ヨサンショ</t>
    </rPh>
    <rPh sb="28" eb="30">
      <t>ベッピョウ</t>
    </rPh>
    <phoneticPr fontId="1"/>
  </si>
  <si>
    <t>【事業完了時】
○実績報告書
○事業成績書・事業精算書（別表２）</t>
    <rPh sb="1" eb="3">
      <t>ジギョウ</t>
    </rPh>
    <rPh sb="3" eb="5">
      <t>カンリョウ</t>
    </rPh>
    <rPh sb="5" eb="6">
      <t>ジ</t>
    </rPh>
    <rPh sb="9" eb="11">
      <t>ジッセキ</t>
    </rPh>
    <rPh sb="11" eb="14">
      <t>ホウコクショ</t>
    </rPh>
    <rPh sb="16" eb="18">
      <t>ジギョウ</t>
    </rPh>
    <rPh sb="18" eb="20">
      <t>セイセキ</t>
    </rPh>
    <rPh sb="20" eb="21">
      <t>ショ</t>
    </rPh>
    <rPh sb="22" eb="24">
      <t>ジギョウ</t>
    </rPh>
    <rPh sb="24" eb="26">
      <t>セイサン</t>
    </rPh>
    <rPh sb="26" eb="27">
      <t>ショ</t>
    </rPh>
    <phoneticPr fontId="1"/>
  </si>
  <si>
    <t>○施業精算書（写し）
○支出根拠書類</t>
    <rPh sb="1" eb="3">
      <t>セギョウ</t>
    </rPh>
    <rPh sb="3" eb="5">
      <t>セイサン</t>
    </rPh>
    <rPh sb="5" eb="6">
      <t>ショ</t>
    </rPh>
    <rPh sb="7" eb="8">
      <t>ウツ</t>
    </rPh>
    <phoneticPr fontId="1"/>
  </si>
  <si>
    <t>3-4
森林施業プランナー活動推進奨励事業</t>
    <rPh sb="4" eb="8">
      <t>シンリンセギョウ</t>
    </rPh>
    <rPh sb="13" eb="15">
      <t>カツドウ</t>
    </rPh>
    <rPh sb="15" eb="17">
      <t>スイシン</t>
    </rPh>
    <rPh sb="17" eb="19">
      <t>ショウレイ</t>
    </rPh>
    <rPh sb="19" eb="21">
      <t>ジギョウ</t>
    </rPh>
    <phoneticPr fontId="1"/>
  </si>
  <si>
    <t>3-5
公社造林施業プランナー育成実践モデル事業</t>
    <rPh sb="4" eb="6">
      <t>コウシャ</t>
    </rPh>
    <rPh sb="6" eb="8">
      <t>ゾウリン</t>
    </rPh>
    <rPh sb="8" eb="10">
      <t>セギョウ</t>
    </rPh>
    <rPh sb="15" eb="17">
      <t>イクセイ</t>
    </rPh>
    <rPh sb="17" eb="19">
      <t>ジッセン</t>
    </rPh>
    <rPh sb="22" eb="24">
      <t>ジギョウ</t>
    </rPh>
    <phoneticPr fontId="1"/>
  </si>
  <si>
    <t>4-1
フォレストワーカー
育成研修支援事業</t>
    <rPh sb="14" eb="16">
      <t>イクセイ</t>
    </rPh>
    <rPh sb="16" eb="18">
      <t>ケンシュウ</t>
    </rPh>
    <rPh sb="18" eb="20">
      <t>シエン</t>
    </rPh>
    <rPh sb="20" eb="22">
      <t>ジギョウ</t>
    </rPh>
    <phoneticPr fontId="1"/>
  </si>
  <si>
    <t>4-2
フォレストワーカー
育成研修奨励事業</t>
    <rPh sb="14" eb="16">
      <t>イクセイ</t>
    </rPh>
    <rPh sb="16" eb="18">
      <t>ケンシュウ</t>
    </rPh>
    <rPh sb="18" eb="20">
      <t>ショウレイ</t>
    </rPh>
    <rPh sb="20" eb="22">
      <t>ジギョウ</t>
    </rPh>
    <phoneticPr fontId="1"/>
  </si>
  <si>
    <t>4-3
フォレストワーカー等研修交流支援事業</t>
    <rPh sb="13" eb="14">
      <t>トウ</t>
    </rPh>
    <rPh sb="14" eb="16">
      <t>ケンシュウ</t>
    </rPh>
    <rPh sb="16" eb="18">
      <t>コウリュウ</t>
    </rPh>
    <rPh sb="18" eb="20">
      <t>シエン</t>
    </rPh>
    <rPh sb="20" eb="22">
      <t>ジギョウ</t>
    </rPh>
    <phoneticPr fontId="1"/>
  </si>
  <si>
    <t>【事業完了時】
○実績報告書
○事業成績書・事業精算書（別表２）</t>
    <rPh sb="1" eb="3">
      <t>ジギョウ</t>
    </rPh>
    <rPh sb="3" eb="5">
      <t>カンリョウ</t>
    </rPh>
    <rPh sb="5" eb="6">
      <t>ジ</t>
    </rPh>
    <rPh sb="9" eb="11">
      <t>ジッセキ</t>
    </rPh>
    <rPh sb="11" eb="14">
      <t>ホウコクショ</t>
    </rPh>
    <rPh sb="16" eb="18">
      <t>ジギョウ</t>
    </rPh>
    <rPh sb="18" eb="20">
      <t>セイセキ</t>
    </rPh>
    <rPh sb="20" eb="21">
      <t>ショ</t>
    </rPh>
    <rPh sb="22" eb="24">
      <t>ジギョウ</t>
    </rPh>
    <rPh sb="24" eb="25">
      <t>セイ</t>
    </rPh>
    <rPh sb="26" eb="27">
      <t>ショ</t>
    </rPh>
    <phoneticPr fontId="1"/>
  </si>
  <si>
    <t>4-4
現場指導者育成支援事業</t>
    <rPh sb="4" eb="6">
      <t>ゲンバ</t>
    </rPh>
    <rPh sb="6" eb="9">
      <t>シドウシャ</t>
    </rPh>
    <rPh sb="9" eb="11">
      <t>イクセイ</t>
    </rPh>
    <rPh sb="11" eb="13">
      <t>シエン</t>
    </rPh>
    <rPh sb="13" eb="15">
      <t>ジギョウ</t>
    </rPh>
    <phoneticPr fontId="1"/>
  </si>
  <si>
    <t>5-3 
フォレストリーダー等キャリアアップ支援
事業</t>
    <rPh sb="14" eb="15">
      <t>トウ</t>
    </rPh>
    <rPh sb="22" eb="24">
      <t>シエン</t>
    </rPh>
    <rPh sb="25" eb="27">
      <t>ジギョウ</t>
    </rPh>
    <phoneticPr fontId="1"/>
  </si>
  <si>
    <t>助成金交付要綱第４および第９の規程により、関係書類を添えて申請します。</t>
    <phoneticPr fontId="1"/>
  </si>
  <si>
    <t>交付要綱第４の規定により申請します。</t>
    <rPh sb="8" eb="9">
      <t>テイ</t>
    </rPh>
    <phoneticPr fontId="1"/>
  </si>
  <si>
    <t>労働力確保支援センター事業助成金交付要綱第４の規定により申請します。</t>
    <phoneticPr fontId="1"/>
  </si>
  <si>
    <t>公社林業労働力確保支援センター事業助成金交付要綱第８の規定により申請します。</t>
    <phoneticPr fontId="1"/>
  </si>
  <si>
    <t>様式第３号</t>
    <rPh sb="0" eb="2">
      <t>ヨウシキ</t>
    </rPh>
    <rPh sb="2" eb="3">
      <t>ダイ</t>
    </rPh>
    <rPh sb="4" eb="5">
      <t>ゴウ</t>
    </rPh>
    <phoneticPr fontId="1"/>
  </si>
  <si>
    <t>様式第４号</t>
    <rPh sb="0" eb="2">
      <t>ヨウシキ</t>
    </rPh>
    <rPh sb="2" eb="3">
      <t>ダイ</t>
    </rPh>
    <rPh sb="4" eb="5">
      <t>ゴウ</t>
    </rPh>
    <phoneticPr fontId="1"/>
  </si>
  <si>
    <t>事業について、事業が完了したので公益社団法人新潟県農林公社林業労働力確保支援セン</t>
    <rPh sb="7" eb="9">
      <t>ジギョウ</t>
    </rPh>
    <rPh sb="10" eb="12">
      <t>カンリョウ</t>
    </rPh>
    <rPh sb="31" eb="33">
      <t>ロウドウ</t>
    </rPh>
    <rPh sb="33" eb="34">
      <t>リョク</t>
    </rPh>
    <rPh sb="34" eb="36">
      <t>カクホ</t>
    </rPh>
    <rPh sb="36" eb="38">
      <t>シエン</t>
    </rPh>
    <phoneticPr fontId="1"/>
  </si>
  <si>
    <t>ター事業助成金交付要綱第９の規定によりその実績を報告します。</t>
    <rPh sb="21" eb="23">
      <t>ジッセキ</t>
    </rPh>
    <rPh sb="24" eb="26">
      <t>ホウコク</t>
    </rPh>
    <phoneticPr fontId="1"/>
  </si>
  <si>
    <t>振込先</t>
    <rPh sb="0" eb="3">
      <t>フリコミサキ</t>
    </rPh>
    <phoneticPr fontId="1"/>
  </si>
  <si>
    <t>事業成績書（別表２）</t>
    <rPh sb="0" eb="2">
      <t>ジギョウ</t>
    </rPh>
    <rPh sb="2" eb="5">
      <t>セイセキショ</t>
    </rPh>
    <rPh sb="6" eb="8">
      <t>ベッピョウ</t>
    </rPh>
    <phoneticPr fontId="1"/>
  </si>
  <si>
    <t>金融機関名</t>
    <rPh sb="0" eb="2">
      <t>キンユウ</t>
    </rPh>
    <rPh sb="2" eb="4">
      <t>キカン</t>
    </rPh>
    <rPh sb="4" eb="5">
      <t>メイ</t>
    </rPh>
    <phoneticPr fontId="1"/>
  </si>
  <si>
    <t>銀行・信金・信組・農協</t>
    <rPh sb="0" eb="2">
      <t>ギンコウ</t>
    </rPh>
    <rPh sb="3" eb="5">
      <t>シンキン</t>
    </rPh>
    <rPh sb="6" eb="8">
      <t>シンクミ</t>
    </rPh>
    <rPh sb="9" eb="11">
      <t>ノウキョウ</t>
    </rPh>
    <phoneticPr fontId="1"/>
  </si>
  <si>
    <t>本支店名</t>
    <rPh sb="0" eb="1">
      <t>ホン</t>
    </rPh>
    <rPh sb="1" eb="4">
      <t>シテンメイ</t>
    </rPh>
    <phoneticPr fontId="1"/>
  </si>
  <si>
    <t>預金種目</t>
    <rPh sb="0" eb="2">
      <t>ヨキン</t>
    </rPh>
    <rPh sb="2" eb="4">
      <t>シュモク</t>
    </rPh>
    <phoneticPr fontId="1"/>
  </si>
  <si>
    <t>口座番号</t>
    <rPh sb="0" eb="2">
      <t>コウザ</t>
    </rPh>
    <rPh sb="2" eb="4">
      <t>バンゴウ</t>
    </rPh>
    <phoneticPr fontId="1"/>
  </si>
  <si>
    <t>口座名義</t>
    <rPh sb="0" eb="2">
      <t>コウザ</t>
    </rPh>
    <rPh sb="2" eb="4">
      <t>メイギ</t>
    </rPh>
    <phoneticPr fontId="1"/>
  </si>
  <si>
    <t>本店・支店</t>
    <rPh sb="0" eb="2">
      <t>ホンテン</t>
    </rPh>
    <rPh sb="3" eb="5">
      <t>シテン</t>
    </rPh>
    <phoneticPr fontId="1"/>
  </si>
  <si>
    <t>普通 ・ 当座</t>
    <rPh sb="0" eb="2">
      <t>フツウ</t>
    </rPh>
    <rPh sb="5" eb="7">
      <t>トウザ</t>
    </rPh>
    <phoneticPr fontId="1"/>
  </si>
  <si>
    <t>Ｎｏ．</t>
    <phoneticPr fontId="1"/>
  </si>
  <si>
    <t>　標記事業について、公益社団法人新潟県農林公社林業労働力確保支援センター事業助成金</t>
    <phoneticPr fontId="1"/>
  </si>
  <si>
    <t>　標記事業について、公益社団法人新潟県農林公社林業労働力確保支援センター事業助成金</t>
    <phoneticPr fontId="1"/>
  </si>
  <si>
    <t>事業予算書（事業精算書）</t>
    <rPh sb="0" eb="2">
      <t>ジギョウ</t>
    </rPh>
    <rPh sb="2" eb="5">
      <t>ヨサンショ</t>
    </rPh>
    <rPh sb="6" eb="8">
      <t>ジギョウ</t>
    </rPh>
    <rPh sb="8" eb="10">
      <t>セイサン</t>
    </rPh>
    <rPh sb="10" eb="11">
      <t>ショ</t>
    </rPh>
    <phoneticPr fontId="1"/>
  </si>
  <si>
    <t>フォローアップ等経営指導期間</t>
    <rPh sb="7" eb="8">
      <t>トウ</t>
    </rPh>
    <rPh sb="8" eb="10">
      <t>ケイエイ</t>
    </rPh>
    <rPh sb="10" eb="12">
      <t>シドウ</t>
    </rPh>
    <rPh sb="12" eb="14">
      <t>キカン</t>
    </rPh>
    <phoneticPr fontId="1"/>
  </si>
  <si>
    <t>指導依頼先</t>
    <rPh sb="0" eb="2">
      <t>シドウ</t>
    </rPh>
    <rPh sb="2" eb="5">
      <t>イライサキ</t>
    </rPh>
    <phoneticPr fontId="1"/>
  </si>
  <si>
    <t>指導対象課題及び指導結果</t>
    <rPh sb="0" eb="2">
      <t>シドウ</t>
    </rPh>
    <rPh sb="2" eb="4">
      <t>タイショウ</t>
    </rPh>
    <rPh sb="4" eb="6">
      <t>カダイ</t>
    </rPh>
    <rPh sb="6" eb="7">
      <t>オヨ</t>
    </rPh>
    <rPh sb="8" eb="10">
      <t>シドウ</t>
    </rPh>
    <rPh sb="10" eb="12">
      <t>ケッカ</t>
    </rPh>
    <phoneticPr fontId="1"/>
  </si>
  <si>
    <t>確認及び再指導希望内容</t>
    <rPh sb="0" eb="2">
      <t>カクニン</t>
    </rPh>
    <rPh sb="2" eb="3">
      <t>オヨ</t>
    </rPh>
    <rPh sb="4" eb="7">
      <t>サイシドウ</t>
    </rPh>
    <rPh sb="7" eb="9">
      <t>キボウ</t>
    </rPh>
    <rPh sb="9" eb="11">
      <t>ナイヨウ</t>
    </rPh>
    <phoneticPr fontId="1"/>
  </si>
  <si>
    <t>経営指導委託費</t>
    <rPh sb="0" eb="2">
      <t>ケイエイ</t>
    </rPh>
    <rPh sb="2" eb="4">
      <t>シドウ</t>
    </rPh>
    <rPh sb="4" eb="6">
      <t>イタク</t>
    </rPh>
    <rPh sb="6" eb="7">
      <t>ヒ</t>
    </rPh>
    <phoneticPr fontId="1"/>
  </si>
  <si>
    <t>事業費</t>
    <rPh sb="0" eb="2">
      <t>ジギョウ</t>
    </rPh>
    <rPh sb="2" eb="3">
      <t>ヒ</t>
    </rPh>
    <phoneticPr fontId="1"/>
  </si>
  <si>
    <t>その他経費
（会議費等）</t>
    <rPh sb="2" eb="3">
      <t>タ</t>
    </rPh>
    <rPh sb="3" eb="5">
      <t>ケイヒ</t>
    </rPh>
    <rPh sb="7" eb="10">
      <t>カイギヒ</t>
    </rPh>
    <rPh sb="10" eb="11">
      <t>トウ</t>
    </rPh>
    <phoneticPr fontId="1"/>
  </si>
  <si>
    <t>　</t>
    <phoneticPr fontId="1"/>
  </si>
  <si>
    <t>　・経営指導計画（委託費見積書等の写し）</t>
    <rPh sb="2" eb="4">
      <t>ケイエイ</t>
    </rPh>
    <rPh sb="4" eb="6">
      <t>シドウ</t>
    </rPh>
    <rPh sb="9" eb="11">
      <t>イタク</t>
    </rPh>
    <rPh sb="11" eb="12">
      <t>ヒ</t>
    </rPh>
    <rPh sb="12" eb="15">
      <t>ミツモリショ</t>
    </rPh>
    <rPh sb="15" eb="16">
      <t>トウ</t>
    </rPh>
    <rPh sb="17" eb="18">
      <t>ウツ</t>
    </rPh>
    <phoneticPr fontId="1"/>
  </si>
  <si>
    <t>助成額</t>
    <rPh sb="0" eb="3">
      <t>ジョセイガク</t>
    </rPh>
    <phoneticPr fontId="1"/>
  </si>
  <si>
    <t>　注1）その他経費を計上する場合は、内容を備考欄に記入すること</t>
    <rPh sb="1" eb="2">
      <t>チュウ</t>
    </rPh>
    <rPh sb="6" eb="7">
      <t>タ</t>
    </rPh>
    <rPh sb="7" eb="9">
      <t>ケイヒ</t>
    </rPh>
    <rPh sb="10" eb="12">
      <t>ケイジョウ</t>
    </rPh>
    <rPh sb="14" eb="16">
      <t>バアイ</t>
    </rPh>
    <rPh sb="18" eb="20">
      <t>ナイヨウ</t>
    </rPh>
    <rPh sb="21" eb="23">
      <t>ビコウ</t>
    </rPh>
    <rPh sb="23" eb="24">
      <t>ラン</t>
    </rPh>
    <rPh sb="25" eb="27">
      <t>キニュウ</t>
    </rPh>
    <phoneticPr fontId="1"/>
  </si>
  <si>
    <t>　注2）助成額は百円未満切り捨てとする</t>
    <rPh sb="1" eb="2">
      <t>チュウ</t>
    </rPh>
    <rPh sb="4" eb="7">
      <t>ジョセイガク</t>
    </rPh>
    <rPh sb="8" eb="10">
      <t>ヒャクエン</t>
    </rPh>
    <rPh sb="10" eb="12">
      <t>ミマン</t>
    </rPh>
    <rPh sb="12" eb="13">
      <t>キ</t>
    </rPh>
    <rPh sb="14" eb="15">
      <t>ス</t>
    </rPh>
    <phoneticPr fontId="1"/>
  </si>
  <si>
    <t xml:space="preserve"> </t>
    <phoneticPr fontId="1"/>
  </si>
  <si>
    <t>１　事業計画書（事業成績書）</t>
    <rPh sb="2" eb="4">
      <t>ジギョウ</t>
    </rPh>
    <rPh sb="4" eb="7">
      <t>ケイカクショ</t>
    </rPh>
    <rPh sb="8" eb="10">
      <t>ジギョウ</t>
    </rPh>
    <rPh sb="10" eb="13">
      <t>セイセキショ</t>
    </rPh>
    <phoneticPr fontId="1"/>
  </si>
  <si>
    <t>２　事業予算書（事業精算書）</t>
    <rPh sb="2" eb="4">
      <t>ジギョウ</t>
    </rPh>
    <rPh sb="4" eb="7">
      <t>ヨサンショ</t>
    </rPh>
    <rPh sb="8" eb="10">
      <t>ジギョウ</t>
    </rPh>
    <rPh sb="10" eb="13">
      <t>セイサンショ</t>
    </rPh>
    <phoneticPr fontId="1"/>
  </si>
  <si>
    <t>標記事業について、公益社団法人新潟県農林公社林業労働力確保支援センター事業</t>
    <phoneticPr fontId="1"/>
  </si>
  <si>
    <t>標記事業について、公益社団法人新潟県農林公社林業労働力確保支援センター事業助成金</t>
    <phoneticPr fontId="1"/>
  </si>
  <si>
    <t>交付要綱第４および第９の規定により、関係書類を添えて申請します。</t>
    <rPh sb="12" eb="14">
      <t>キテイ</t>
    </rPh>
    <phoneticPr fontId="1"/>
  </si>
  <si>
    <t>従来の作業システム</t>
    <rPh sb="0" eb="2">
      <t>ジュウライ</t>
    </rPh>
    <rPh sb="3" eb="5">
      <t>サギョウ</t>
    </rPh>
    <phoneticPr fontId="1"/>
  </si>
  <si>
    <t>事業計画書（事業成績書）</t>
    <rPh sb="0" eb="2">
      <t>ジギョウ</t>
    </rPh>
    <rPh sb="2" eb="5">
      <t>ケイカクショ</t>
    </rPh>
    <rPh sb="6" eb="8">
      <t>ジギョウ</t>
    </rPh>
    <rPh sb="8" eb="11">
      <t>セイセキショ</t>
    </rPh>
    <phoneticPr fontId="12"/>
  </si>
  <si>
    <t>新作業システム</t>
    <rPh sb="0" eb="1">
      <t>シン</t>
    </rPh>
    <rPh sb="1" eb="3">
      <t>サギョウ</t>
    </rPh>
    <phoneticPr fontId="1"/>
  </si>
  <si>
    <t>ha</t>
    <phoneticPr fontId="1"/>
  </si>
  <si>
    <t>樹　種</t>
    <rPh sb="0" eb="1">
      <t>ジュ</t>
    </rPh>
    <rPh sb="2" eb="3">
      <t>タネ</t>
    </rPh>
    <phoneticPr fontId="1"/>
  </si>
  <si>
    <t>林　齢</t>
    <rPh sb="0" eb="1">
      <t>ハヤシ</t>
    </rPh>
    <rPh sb="2" eb="3">
      <t>トシ</t>
    </rPh>
    <phoneticPr fontId="1"/>
  </si>
  <si>
    <t>年生</t>
    <rPh sb="0" eb="1">
      <t>ネン</t>
    </rPh>
    <rPh sb="1" eb="2">
      <t>セイ</t>
    </rPh>
    <phoneticPr fontId="1"/>
  </si>
  <si>
    <t>　所在地</t>
    <rPh sb="1" eb="3">
      <t>ショザイ</t>
    </rPh>
    <rPh sb="3" eb="4">
      <t>チ</t>
    </rPh>
    <phoneticPr fontId="1"/>
  </si>
  <si>
    <t>　面　積</t>
    <rPh sb="1" eb="2">
      <t>メン</t>
    </rPh>
    <rPh sb="3" eb="4">
      <t>ツミ</t>
    </rPh>
    <phoneticPr fontId="1"/>
  </si>
  <si>
    <t>　搬出予定材積</t>
    <rPh sb="1" eb="3">
      <t>ハンシュツ</t>
    </rPh>
    <rPh sb="3" eb="5">
      <t>ヨテイ</t>
    </rPh>
    <rPh sb="5" eb="7">
      <t>ザイセキ</t>
    </rPh>
    <phoneticPr fontId="1"/>
  </si>
  <si>
    <t>ｍ3</t>
    <phoneticPr fontId="1"/>
  </si>
  <si>
    <t>作業予定期間</t>
    <rPh sb="0" eb="2">
      <t>サギョウ</t>
    </rPh>
    <rPh sb="2" eb="4">
      <t>ヨテイ</t>
    </rPh>
    <rPh sb="4" eb="6">
      <t>キカン</t>
    </rPh>
    <phoneticPr fontId="1"/>
  </si>
  <si>
    <t>（　　日間）</t>
    <rPh sb="3" eb="4">
      <t>ニチ</t>
    </rPh>
    <rPh sb="4" eb="5">
      <t>カン</t>
    </rPh>
    <phoneticPr fontId="1"/>
  </si>
  <si>
    <t>～</t>
    <phoneticPr fontId="1"/>
  </si>
  <si>
    <t>　</t>
    <phoneticPr fontId="1"/>
  </si>
  <si>
    <t>※助成額は支援センターに確認して記入する。</t>
    <rPh sb="5" eb="7">
      <t>シエン</t>
    </rPh>
    <rPh sb="12" eb="14">
      <t>カクニン</t>
    </rPh>
    <rPh sb="16" eb="18">
      <t>キニュウ</t>
    </rPh>
    <phoneticPr fontId="12"/>
  </si>
  <si>
    <t>標記事業について、公益社団法人新潟県農林公社林業労働力確保支援センター事業助成金</t>
    <phoneticPr fontId="1"/>
  </si>
  <si>
    <t>※添付書類　支出を示す根拠書類の写し（精算書提出時）</t>
    <rPh sb="1" eb="3">
      <t>テンプ</t>
    </rPh>
    <rPh sb="3" eb="5">
      <t>ショルイ</t>
    </rPh>
    <rPh sb="6" eb="8">
      <t>シシュツ</t>
    </rPh>
    <rPh sb="9" eb="10">
      <t>シメ</t>
    </rPh>
    <rPh sb="11" eb="13">
      <t>コンキョ</t>
    </rPh>
    <rPh sb="13" eb="15">
      <t>ショルイ</t>
    </rPh>
    <rPh sb="16" eb="17">
      <t>ウツ</t>
    </rPh>
    <rPh sb="19" eb="21">
      <t>セイサン</t>
    </rPh>
    <rPh sb="21" eb="22">
      <t>ショ</t>
    </rPh>
    <rPh sb="22" eb="24">
      <t>テイシュツ</t>
    </rPh>
    <rPh sb="24" eb="25">
      <t>ジ</t>
    </rPh>
    <phoneticPr fontId="1"/>
  </si>
  <si>
    <t>※添付書類　利用間伐に係る精算書の写し（成績書提出時）</t>
    <rPh sb="1" eb="3">
      <t>テンプ</t>
    </rPh>
    <rPh sb="3" eb="5">
      <t>ショルイ</t>
    </rPh>
    <rPh sb="6" eb="8">
      <t>リヨウ</t>
    </rPh>
    <rPh sb="8" eb="10">
      <t>カンバツ</t>
    </rPh>
    <rPh sb="11" eb="12">
      <t>カカ</t>
    </rPh>
    <rPh sb="13" eb="15">
      <t>セイサン</t>
    </rPh>
    <rPh sb="15" eb="16">
      <t>ショ</t>
    </rPh>
    <rPh sb="17" eb="18">
      <t>ウツ</t>
    </rPh>
    <rPh sb="20" eb="23">
      <t>セイセキショ</t>
    </rPh>
    <rPh sb="23" eb="25">
      <t>テイシュツ</t>
    </rPh>
    <rPh sb="25" eb="26">
      <t>ジ</t>
    </rPh>
    <phoneticPr fontId="1"/>
  </si>
  <si>
    <t>標記事業について、公益社団法人新潟県農林公社林業労働力確保支援センター事業助成金</t>
    <phoneticPr fontId="1"/>
  </si>
  <si>
    <t>標記事業について、公益社団法人新潟県農林公社林業労働力確保支援センター事業助成金</t>
    <phoneticPr fontId="1"/>
  </si>
  <si>
    <t>　</t>
    <phoneticPr fontId="1"/>
  </si>
  <si>
    <t xml:space="preserve"> </t>
    <phoneticPr fontId="1"/>
  </si>
  <si>
    <t>事業体名：</t>
    <rPh sb="0" eb="2">
      <t>ジギョウ</t>
    </rPh>
    <rPh sb="2" eb="3">
      <t>タイ</t>
    </rPh>
    <rPh sb="3" eb="4">
      <t>メイ</t>
    </rPh>
    <phoneticPr fontId="1"/>
  </si>
  <si>
    <t>１</t>
    <phoneticPr fontId="1"/>
  </si>
  <si>
    <t>　</t>
    <phoneticPr fontId="1"/>
  </si>
  <si>
    <t>受講者名</t>
    <rPh sb="0" eb="3">
      <t>ジュコウシャ</t>
    </rPh>
    <rPh sb="3" eb="4">
      <t>メイ</t>
    </rPh>
    <phoneticPr fontId="1"/>
  </si>
  <si>
    <t>）（</t>
    <phoneticPr fontId="1"/>
  </si>
  <si>
    <t>）</t>
    <phoneticPr fontId="1"/>
  </si>
  <si>
    <t>区　　分</t>
    <rPh sb="0" eb="1">
      <t>ク</t>
    </rPh>
    <rPh sb="3" eb="4">
      <t>ブン</t>
    </rPh>
    <phoneticPr fontId="1"/>
  </si>
  <si>
    <t>内　　　　容</t>
    <rPh sb="0" eb="1">
      <t>ウチ</t>
    </rPh>
    <rPh sb="5" eb="6">
      <t>カタチ</t>
    </rPh>
    <phoneticPr fontId="1"/>
  </si>
  <si>
    <t>助成金</t>
    <rPh sb="0" eb="2">
      <t>ジョセイ</t>
    </rPh>
    <rPh sb="2" eb="3">
      <t>キン</t>
    </rPh>
    <phoneticPr fontId="1"/>
  </si>
  <si>
    <t>備　　考</t>
    <rPh sb="0" eb="1">
      <t>ビ</t>
    </rPh>
    <rPh sb="3" eb="4">
      <t>コウ</t>
    </rPh>
    <phoneticPr fontId="1"/>
  </si>
  <si>
    <t>一次研修</t>
    <rPh sb="0" eb="2">
      <t>イチジ</t>
    </rPh>
    <rPh sb="2" eb="4">
      <t>ケンシュウ</t>
    </rPh>
    <phoneticPr fontId="1"/>
  </si>
  <si>
    <t>第１回目</t>
    <rPh sb="0" eb="1">
      <t>ダイ</t>
    </rPh>
    <rPh sb="2" eb="3">
      <t>カイ</t>
    </rPh>
    <rPh sb="3" eb="4">
      <t>メ</t>
    </rPh>
    <phoneticPr fontId="1"/>
  </si>
  <si>
    <t>月</t>
    <rPh sb="0" eb="1">
      <t>ツキ</t>
    </rPh>
    <phoneticPr fontId="1"/>
  </si>
  <si>
    <t>第２回目</t>
    <rPh sb="0" eb="1">
      <t>ダイ</t>
    </rPh>
    <rPh sb="2" eb="3">
      <t>カイ</t>
    </rPh>
    <rPh sb="3" eb="4">
      <t>メ</t>
    </rPh>
    <phoneticPr fontId="1"/>
  </si>
  <si>
    <t>第３回目</t>
    <rPh sb="0" eb="1">
      <t>ダイ</t>
    </rPh>
    <rPh sb="2" eb="3">
      <t>カイ</t>
    </rPh>
    <rPh sb="3" eb="4">
      <t>メ</t>
    </rPh>
    <phoneticPr fontId="1"/>
  </si>
  <si>
    <t>注１）</t>
    <rPh sb="0" eb="1">
      <t>チュウ</t>
    </rPh>
    <phoneticPr fontId="1"/>
  </si>
  <si>
    <t>：　受講者の賃金相当額の一部で１人１日１万円以内です。受講者が複数で</t>
    <rPh sb="2" eb="5">
      <t>ジュコウシャ</t>
    </rPh>
    <rPh sb="6" eb="8">
      <t>チンギン</t>
    </rPh>
    <rPh sb="8" eb="10">
      <t>ソウトウ</t>
    </rPh>
    <rPh sb="10" eb="11">
      <t>ガク</t>
    </rPh>
    <rPh sb="12" eb="14">
      <t>イチブ</t>
    </rPh>
    <rPh sb="16" eb="17">
      <t>ニン</t>
    </rPh>
    <rPh sb="18" eb="19">
      <t>ニチ</t>
    </rPh>
    <rPh sb="20" eb="22">
      <t>マンエン</t>
    </rPh>
    <rPh sb="22" eb="24">
      <t>イナイ</t>
    </rPh>
    <rPh sb="27" eb="30">
      <t>ジュコウシャ</t>
    </rPh>
    <rPh sb="31" eb="33">
      <t>フクスウ</t>
    </rPh>
    <phoneticPr fontId="1"/>
  </si>
  <si>
    <t>　かつ１人１日１万円に満たない受講者がいる場合、受講者ごとの内訳書を</t>
    <phoneticPr fontId="1"/>
  </si>
  <si>
    <t>　添付してください。</t>
    <phoneticPr fontId="1"/>
  </si>
  <si>
    <t>役　職</t>
    <rPh sb="0" eb="1">
      <t>やく</t>
    </rPh>
    <rPh sb="2" eb="3">
      <t>しょく</t>
    </rPh>
    <phoneticPr fontId="1" type="Hiragana" alignment="center"/>
  </si>
  <si>
    <t>試験の種類</t>
    <rPh sb="0" eb="2">
      <t>シケン</t>
    </rPh>
    <rPh sb="3" eb="5">
      <t>シュルイ</t>
    </rPh>
    <phoneticPr fontId="1"/>
  </si>
  <si>
    <t>（該当試験にそれぞれ○を付す）</t>
    <rPh sb="1" eb="3">
      <t>ガイトウ</t>
    </rPh>
    <rPh sb="3" eb="5">
      <t>シケン</t>
    </rPh>
    <rPh sb="12" eb="13">
      <t>フ</t>
    </rPh>
    <phoneticPr fontId="1"/>
  </si>
  <si>
    <t>交付申請額</t>
    <rPh sb="0" eb="2">
      <t>こうふ</t>
    </rPh>
    <rPh sb="2" eb="4">
      <t>しんせい</t>
    </rPh>
    <rPh sb="4" eb="5">
      <t>がく</t>
    </rPh>
    <phoneticPr fontId="1" type="Hiragana" alignment="center"/>
  </si>
  <si>
    <t>・特別</t>
    <rPh sb="1" eb="3">
      <t>トクベツ</t>
    </rPh>
    <phoneticPr fontId="1"/>
  </si>
  <si>
    <t>・一般</t>
    <rPh sb="1" eb="3">
      <t>イッパン</t>
    </rPh>
    <phoneticPr fontId="1"/>
  </si>
  <si>
    <t>・一次試験</t>
    <rPh sb="1" eb="3">
      <t>いちじ</t>
    </rPh>
    <rPh sb="3" eb="5">
      <t>しけん</t>
    </rPh>
    <phoneticPr fontId="1" type="Hiragana" alignment="center"/>
  </si>
  <si>
    <t>・二次試験</t>
    <rPh sb="1" eb="3">
      <t>にじ</t>
    </rPh>
    <rPh sb="3" eb="5">
      <t>しけん</t>
    </rPh>
    <phoneticPr fontId="1" type="Hiragana" alignment="center"/>
  </si>
  <si>
    <t>円</t>
    <rPh sb="0" eb="1">
      <t>えん</t>
    </rPh>
    <phoneticPr fontId="1" type="Hiragana" alignment="center"/>
  </si>
  <si>
    <t>※（実績報告時には当該試験合格証の写しを添付）</t>
    <rPh sb="2" eb="4">
      <t>ジッセキ</t>
    </rPh>
    <rPh sb="4" eb="6">
      <t>ホウコク</t>
    </rPh>
    <rPh sb="6" eb="7">
      <t>ジ</t>
    </rPh>
    <rPh sb="9" eb="11">
      <t>トウガイ</t>
    </rPh>
    <rPh sb="11" eb="13">
      <t>シケン</t>
    </rPh>
    <rPh sb="13" eb="15">
      <t>ゴウカク</t>
    </rPh>
    <rPh sb="15" eb="16">
      <t>ショウ</t>
    </rPh>
    <rPh sb="17" eb="18">
      <t>ウツ</t>
    </rPh>
    <rPh sb="20" eb="22">
      <t>テンプ</t>
    </rPh>
    <phoneticPr fontId="1"/>
  </si>
  <si>
    <t>注）</t>
    <rPh sb="0" eb="1">
      <t>チュウ</t>
    </rPh>
    <phoneticPr fontId="1"/>
  </si>
  <si>
    <t>「一般」は協会が独自で実施する東京などで受験する試験です。</t>
    <rPh sb="1" eb="3">
      <t>イッパン</t>
    </rPh>
    <rPh sb="5" eb="7">
      <t>キョウカイ</t>
    </rPh>
    <rPh sb="8" eb="10">
      <t>ドクジ</t>
    </rPh>
    <rPh sb="11" eb="13">
      <t>ジッシ</t>
    </rPh>
    <rPh sb="15" eb="17">
      <t>トウキョウ</t>
    </rPh>
    <rPh sb="20" eb="22">
      <t>ジュケン</t>
    </rPh>
    <rPh sb="24" eb="26">
      <t>シケン</t>
    </rPh>
    <phoneticPr fontId="1"/>
  </si>
  <si>
    <t>事業体名：</t>
    <rPh sb="0" eb="2">
      <t>じぎょう</t>
    </rPh>
    <rPh sb="2" eb="3">
      <t>たい</t>
    </rPh>
    <rPh sb="3" eb="4">
      <t>めい</t>
    </rPh>
    <phoneticPr fontId="1" type="Hiragana" alignment="center"/>
  </si>
  <si>
    <t xml:space="preserve"> </t>
    <phoneticPr fontId="1"/>
  </si>
  <si>
    <t xml:space="preserve"> </t>
    <phoneticPr fontId="1"/>
  </si>
  <si>
    <t>１</t>
    <phoneticPr fontId="1"/>
  </si>
  <si>
    <t>２</t>
    <phoneticPr fontId="1"/>
  </si>
  <si>
    <t>認定森林施業　プランナー氏名</t>
    <rPh sb="0" eb="2">
      <t>ニンテイ</t>
    </rPh>
    <rPh sb="2" eb="4">
      <t>シンリン</t>
    </rPh>
    <rPh sb="4" eb="6">
      <t>セギョウ</t>
    </rPh>
    <rPh sb="12" eb="14">
      <t>フリガナ</t>
    </rPh>
    <phoneticPr fontId="1"/>
  </si>
  <si>
    <t xml:space="preserve"> 助成対象期間の施業プラン箇所数</t>
    <rPh sb="1" eb="3">
      <t>ジョセイ</t>
    </rPh>
    <rPh sb="3" eb="5">
      <t>タイショウ</t>
    </rPh>
    <rPh sb="5" eb="7">
      <t>キカン</t>
    </rPh>
    <rPh sb="8" eb="10">
      <t>セギョウ</t>
    </rPh>
    <rPh sb="13" eb="15">
      <t>カショ</t>
    </rPh>
    <rPh sb="15" eb="16">
      <t>カズ</t>
    </rPh>
    <phoneticPr fontId="1"/>
  </si>
  <si>
    <t xml:space="preserve"> 助成対象期間の利用間伐面積　ｈａ</t>
    <rPh sb="1" eb="3">
      <t>ジョセイ</t>
    </rPh>
    <rPh sb="3" eb="5">
      <t>タイショウ</t>
    </rPh>
    <rPh sb="5" eb="7">
      <t>キカン</t>
    </rPh>
    <rPh sb="8" eb="10">
      <t>リヨウ</t>
    </rPh>
    <rPh sb="10" eb="12">
      <t>カンバツ</t>
    </rPh>
    <rPh sb="12" eb="14">
      <t>メンセキ</t>
    </rPh>
    <phoneticPr fontId="1"/>
  </si>
  <si>
    <t>１　事業計画書（事業成績書）</t>
    <rPh sb="2" eb="4">
      <t>ジギョウ</t>
    </rPh>
    <rPh sb="4" eb="7">
      <t>ケイカクショ</t>
    </rPh>
    <rPh sb="8" eb="10">
      <t>ジギョウ</t>
    </rPh>
    <rPh sb="10" eb="13">
      <t>セイセキショ</t>
    </rPh>
    <phoneticPr fontId="1"/>
  </si>
  <si>
    <t>２　事業予算書（事業精算書）</t>
    <rPh sb="2" eb="4">
      <t>ジギョウ</t>
    </rPh>
    <rPh sb="4" eb="7">
      <t>ヨサンショ</t>
    </rPh>
    <rPh sb="8" eb="10">
      <t>ジギョウ</t>
    </rPh>
    <rPh sb="10" eb="12">
      <t>セイサン</t>
    </rPh>
    <rPh sb="12" eb="13">
      <t>ショ</t>
    </rPh>
    <phoneticPr fontId="1"/>
  </si>
  <si>
    <t>１</t>
    <phoneticPr fontId="1"/>
  </si>
  <si>
    <t>　</t>
    <phoneticPr fontId="1"/>
  </si>
  <si>
    <t>２</t>
    <phoneticPr fontId="1"/>
  </si>
  <si>
    <t>１</t>
    <phoneticPr fontId="1"/>
  </si>
  <si>
    <t>２</t>
    <phoneticPr fontId="1"/>
  </si>
  <si>
    <t>１</t>
    <phoneticPr fontId="1"/>
  </si>
  <si>
    <t>２</t>
    <phoneticPr fontId="1"/>
  </si>
  <si>
    <t>１</t>
    <phoneticPr fontId="1"/>
  </si>
  <si>
    <t>２</t>
    <phoneticPr fontId="1"/>
  </si>
  <si>
    <t>１</t>
    <phoneticPr fontId="1"/>
  </si>
  <si>
    <t>２</t>
    <phoneticPr fontId="1"/>
  </si>
  <si>
    <t>　</t>
    <phoneticPr fontId="1"/>
  </si>
  <si>
    <t>　</t>
    <phoneticPr fontId="1"/>
  </si>
  <si>
    <t>１</t>
    <phoneticPr fontId="1"/>
  </si>
  <si>
    <t>２</t>
    <phoneticPr fontId="1"/>
  </si>
  <si>
    <t>（１）能力手当支給明細（毎月分の写し）</t>
    <rPh sb="3" eb="5">
      <t>ノウリョク</t>
    </rPh>
    <rPh sb="5" eb="7">
      <t>テアテ</t>
    </rPh>
    <rPh sb="7" eb="9">
      <t>シキュウ</t>
    </rPh>
    <rPh sb="9" eb="11">
      <t>メイサイ</t>
    </rPh>
    <rPh sb="12" eb="14">
      <t>マイツキ</t>
    </rPh>
    <rPh sb="14" eb="15">
      <t>ブン</t>
    </rPh>
    <rPh sb="16" eb="17">
      <t>ウツ</t>
    </rPh>
    <phoneticPr fontId="1"/>
  </si>
  <si>
    <t>（２）該当資格の登録証または認定証（写し）</t>
    <rPh sb="3" eb="5">
      <t>ガイトウ</t>
    </rPh>
    <rPh sb="5" eb="7">
      <t>シカク</t>
    </rPh>
    <rPh sb="8" eb="10">
      <t>トウロク</t>
    </rPh>
    <rPh sb="10" eb="11">
      <t>ショウ</t>
    </rPh>
    <rPh sb="14" eb="16">
      <t>ニンテイ</t>
    </rPh>
    <rPh sb="16" eb="17">
      <t>ショウ</t>
    </rPh>
    <phoneticPr fontId="1"/>
  </si>
  <si>
    <t>添付書類　就業規則または給与規定等の手当支給を示す根拠書類の写し</t>
    <rPh sb="0" eb="2">
      <t>テンプ</t>
    </rPh>
    <rPh sb="2" eb="4">
      <t>ショルイ</t>
    </rPh>
    <rPh sb="5" eb="7">
      <t>シュウギョウ</t>
    </rPh>
    <rPh sb="7" eb="9">
      <t>キソク</t>
    </rPh>
    <rPh sb="12" eb="14">
      <t>キュウヨ</t>
    </rPh>
    <rPh sb="14" eb="16">
      <t>キテイ</t>
    </rPh>
    <rPh sb="16" eb="17">
      <t>トウ</t>
    </rPh>
    <rPh sb="18" eb="20">
      <t>テアテ</t>
    </rPh>
    <rPh sb="20" eb="22">
      <t>シキュウ</t>
    </rPh>
    <rPh sb="23" eb="24">
      <t>シメ</t>
    </rPh>
    <rPh sb="25" eb="27">
      <t>コンキョ</t>
    </rPh>
    <rPh sb="27" eb="29">
      <t>ショルイ</t>
    </rPh>
    <rPh sb="30" eb="31">
      <t>ウツ</t>
    </rPh>
    <phoneticPr fontId="1"/>
  </si>
  <si>
    <t>（３）就業規則または給与規程</t>
    <rPh sb="3" eb="5">
      <t>シュウギョウ</t>
    </rPh>
    <rPh sb="5" eb="7">
      <t>キソク</t>
    </rPh>
    <rPh sb="10" eb="12">
      <t>キュウヨ</t>
    </rPh>
    <rPh sb="12" eb="14">
      <t>キテイ</t>
    </rPh>
    <phoneticPr fontId="1"/>
  </si>
  <si>
    <t>氏　名</t>
    <rPh sb="0" eb="1">
      <t>ふり</t>
    </rPh>
    <rPh sb="2" eb="3">
      <t>がな</t>
    </rPh>
    <phoneticPr fontId="31" type="Hiragana" alignment="center"/>
  </si>
  <si>
    <t xml:space="preserve"> 認定森林施業プランナー氏名</t>
    <rPh sb="1" eb="3">
      <t>ニンテイ</t>
    </rPh>
    <rPh sb="3" eb="5">
      <t>シンリン</t>
    </rPh>
    <rPh sb="5" eb="7">
      <t>セギョウ</t>
    </rPh>
    <rPh sb="12" eb="14">
      <t>シメイ</t>
    </rPh>
    <phoneticPr fontId="1"/>
  </si>
  <si>
    <t xml:space="preserve"> 施業プラン計画団地名</t>
    <rPh sb="1" eb="3">
      <t>セギョウ</t>
    </rPh>
    <rPh sb="6" eb="8">
      <t>ケイカク</t>
    </rPh>
    <rPh sb="8" eb="10">
      <t>ダンチ</t>
    </rPh>
    <rPh sb="10" eb="11">
      <t>メイ</t>
    </rPh>
    <phoneticPr fontId="1"/>
  </si>
  <si>
    <t>面　積   ha</t>
    <rPh sb="0" eb="1">
      <t>メン</t>
    </rPh>
    <rPh sb="2" eb="3">
      <t>セキ</t>
    </rPh>
    <phoneticPr fontId="1"/>
  </si>
  <si>
    <t xml:space="preserve"> 研修会名</t>
    <rPh sb="1" eb="3">
      <t>ケンシュウ</t>
    </rPh>
    <rPh sb="3" eb="4">
      <t>カイ</t>
    </rPh>
    <rPh sb="4" eb="5">
      <t>メイ</t>
    </rPh>
    <phoneticPr fontId="1"/>
  </si>
  <si>
    <t xml:space="preserve"> 事業計画打合せ回数</t>
    <rPh sb="1" eb="3">
      <t>ジギョウ</t>
    </rPh>
    <rPh sb="3" eb="5">
      <t>ケイカク</t>
    </rPh>
    <rPh sb="5" eb="6">
      <t>ウ</t>
    </rPh>
    <rPh sb="6" eb="7">
      <t>ア</t>
    </rPh>
    <rPh sb="8" eb="10">
      <t>カイスウ</t>
    </rPh>
    <phoneticPr fontId="1"/>
  </si>
  <si>
    <t>現場指導者育成研修受講者名</t>
    <rPh sb="0" eb="2">
      <t>ゲンバ</t>
    </rPh>
    <rPh sb="2" eb="4">
      <t>シドウ</t>
    </rPh>
    <rPh sb="4" eb="5">
      <t>シャ</t>
    </rPh>
    <rPh sb="5" eb="7">
      <t>イクセイ</t>
    </rPh>
    <rPh sb="7" eb="9">
      <t>ケンシュウ</t>
    </rPh>
    <rPh sb="9" eb="12">
      <t>ジュコウシャ</t>
    </rPh>
    <rPh sb="12" eb="13">
      <t>メイ</t>
    </rPh>
    <phoneticPr fontId="1"/>
  </si>
  <si>
    <t>（</t>
    <phoneticPr fontId="1"/>
  </si>
  <si>
    <t>現場指導者
育成研修</t>
    <rPh sb="0" eb="2">
      <t>ゲンバ</t>
    </rPh>
    <rPh sb="2" eb="5">
      <t>シドウシャ</t>
    </rPh>
    <rPh sb="6" eb="8">
      <t>イクセイ</t>
    </rPh>
    <rPh sb="8" eb="10">
      <t>ケンシュウ</t>
    </rPh>
    <phoneticPr fontId="1"/>
  </si>
  <si>
    <t>成果発表会</t>
    <rPh sb="0" eb="2">
      <t>セイカ</t>
    </rPh>
    <rPh sb="2" eb="5">
      <t>ハッピョウカイ</t>
    </rPh>
    <phoneticPr fontId="1"/>
  </si>
  <si>
    <t>開 催 日</t>
    <rPh sb="0" eb="1">
      <t>カイ</t>
    </rPh>
    <rPh sb="2" eb="3">
      <t>サイ</t>
    </rPh>
    <rPh sb="4" eb="5">
      <t>ニチ</t>
    </rPh>
    <phoneticPr fontId="1"/>
  </si>
  <si>
    <t>参加人数</t>
    <rPh sb="0" eb="2">
      <t>サンカ</t>
    </rPh>
    <rPh sb="2" eb="4">
      <t>ニンズウ</t>
    </rPh>
    <phoneticPr fontId="1"/>
  </si>
  <si>
    <t>人</t>
    <rPh sb="0" eb="1">
      <t>ニン</t>
    </rPh>
    <phoneticPr fontId="1"/>
  </si>
  <si>
    <t>：　受講者の賃金相当額の一部で１人１日１万円以内です。</t>
    <rPh sb="2" eb="5">
      <t>ジュコウシャ</t>
    </rPh>
    <rPh sb="6" eb="8">
      <t>チンギン</t>
    </rPh>
    <rPh sb="8" eb="10">
      <t>ソウトウ</t>
    </rPh>
    <rPh sb="10" eb="11">
      <t>ガク</t>
    </rPh>
    <rPh sb="12" eb="14">
      <t>イチブ</t>
    </rPh>
    <rPh sb="16" eb="17">
      <t>ニン</t>
    </rPh>
    <rPh sb="18" eb="19">
      <t>ニチ</t>
    </rPh>
    <rPh sb="20" eb="22">
      <t>マンエン</t>
    </rPh>
    <rPh sb="22" eb="24">
      <t>イナイ</t>
    </rPh>
    <phoneticPr fontId="1"/>
  </si>
  <si>
    <t>会 場 費</t>
    <rPh sb="0" eb="1">
      <t>カイ</t>
    </rPh>
    <rPh sb="2" eb="3">
      <t>バ</t>
    </rPh>
    <rPh sb="4" eb="5">
      <t>ヒ</t>
    </rPh>
    <phoneticPr fontId="1"/>
  </si>
  <si>
    <t xml:space="preserve"> </t>
    <phoneticPr fontId="1"/>
  </si>
  <si>
    <t>※　添付書類を求められた場合はその資料</t>
    <rPh sb="2" eb="4">
      <t>テンプ</t>
    </rPh>
    <rPh sb="4" eb="6">
      <t>ショルイ</t>
    </rPh>
    <rPh sb="7" eb="8">
      <t>モト</t>
    </rPh>
    <rPh sb="12" eb="14">
      <t>バアイ</t>
    </rPh>
    <rPh sb="17" eb="19">
      <t>シリョウ</t>
    </rPh>
    <phoneticPr fontId="1"/>
  </si>
  <si>
    <t>：　成果発表会開催に要した経費を区分ごとに記載する。区分については、実績に</t>
    <rPh sb="2" eb="4">
      <t>セイカ</t>
    </rPh>
    <rPh sb="4" eb="7">
      <t>ハッピョウカイ</t>
    </rPh>
    <rPh sb="7" eb="9">
      <t>カイサイ</t>
    </rPh>
    <rPh sb="10" eb="11">
      <t>ヨウ</t>
    </rPh>
    <rPh sb="13" eb="15">
      <t>ケイヒ</t>
    </rPh>
    <rPh sb="16" eb="18">
      <t>クブン</t>
    </rPh>
    <rPh sb="21" eb="23">
      <t>キサイ</t>
    </rPh>
    <rPh sb="26" eb="28">
      <t>クブン</t>
    </rPh>
    <rPh sb="34" eb="36">
      <t>ジッセキ</t>
    </rPh>
    <phoneticPr fontId="1"/>
  </si>
  <si>
    <t>　合わせて変更して記載することができる。</t>
    <rPh sb="1" eb="2">
      <t>ア</t>
    </rPh>
    <rPh sb="5" eb="7">
      <t>ヘンコウ</t>
    </rPh>
    <rPh sb="9" eb="11">
      <t>キサイ</t>
    </rPh>
    <phoneticPr fontId="1"/>
  </si>
  <si>
    <t>○労働条件通知書（雇用契約書）（写し）又は雇用通知書（写し）
　※「月額性」及び「通年雇用」と明記されているもの
○健康保険標準月額表（写し）
　　　期間途中で採用の場合…資格取得確認書（写し）
　　　期間途中で退職の場合…資格喪失確認書（写し）
○協業化協定等（写し）</t>
    <rPh sb="1" eb="3">
      <t>ロウドウ</t>
    </rPh>
    <rPh sb="3" eb="5">
      <t>ジョウケン</t>
    </rPh>
    <rPh sb="5" eb="8">
      <t>ツウチショ</t>
    </rPh>
    <rPh sb="9" eb="11">
      <t>コヨウ</t>
    </rPh>
    <rPh sb="11" eb="14">
      <t>ケイヤクショ</t>
    </rPh>
    <rPh sb="16" eb="17">
      <t>ウツ</t>
    </rPh>
    <rPh sb="19" eb="20">
      <t>マタ</t>
    </rPh>
    <rPh sb="21" eb="23">
      <t>コヨウ</t>
    </rPh>
    <rPh sb="23" eb="26">
      <t>ツウチショ</t>
    </rPh>
    <rPh sb="27" eb="28">
      <t>ウツ</t>
    </rPh>
    <rPh sb="34" eb="36">
      <t>ゲツガク</t>
    </rPh>
    <rPh sb="36" eb="37">
      <t>セイ</t>
    </rPh>
    <rPh sb="38" eb="39">
      <t>オヨ</t>
    </rPh>
    <rPh sb="41" eb="43">
      <t>ツウネン</t>
    </rPh>
    <rPh sb="43" eb="45">
      <t>コヨウ</t>
    </rPh>
    <rPh sb="47" eb="49">
      <t>メイキ</t>
    </rPh>
    <rPh sb="58" eb="60">
      <t>ケンコウ</t>
    </rPh>
    <rPh sb="60" eb="62">
      <t>ホケン</t>
    </rPh>
    <rPh sb="62" eb="64">
      <t>ヒョウジュン</t>
    </rPh>
    <rPh sb="64" eb="65">
      <t>ゲツ</t>
    </rPh>
    <rPh sb="65" eb="66">
      <t>ガク</t>
    </rPh>
    <rPh sb="66" eb="67">
      <t>ヒョウ</t>
    </rPh>
    <rPh sb="68" eb="69">
      <t>ウツ</t>
    </rPh>
    <rPh sb="75" eb="77">
      <t>キカン</t>
    </rPh>
    <rPh sb="77" eb="79">
      <t>トチュウ</t>
    </rPh>
    <rPh sb="80" eb="82">
      <t>サイヨウ</t>
    </rPh>
    <rPh sb="83" eb="85">
      <t>バアイ</t>
    </rPh>
    <rPh sb="86" eb="88">
      <t>シカク</t>
    </rPh>
    <rPh sb="88" eb="90">
      <t>シュトク</t>
    </rPh>
    <rPh sb="90" eb="93">
      <t>カクニンショ</t>
    </rPh>
    <rPh sb="94" eb="95">
      <t>ウツ</t>
    </rPh>
    <rPh sb="106" eb="108">
      <t>タイショク</t>
    </rPh>
    <rPh sb="114" eb="116">
      <t>ソウシツ</t>
    </rPh>
    <rPh sb="125" eb="128">
      <t>キョウギョウカ</t>
    </rPh>
    <rPh sb="128" eb="130">
      <t>キョウテイ</t>
    </rPh>
    <rPh sb="130" eb="131">
      <t>トウ</t>
    </rPh>
    <rPh sb="132" eb="133">
      <t>ウツ</t>
    </rPh>
    <phoneticPr fontId="1"/>
  </si>
  <si>
    <t>2-3
林業機械作業システム新規導入等支援事業</t>
    <rPh sb="4" eb="6">
      <t>リンギョウ</t>
    </rPh>
    <rPh sb="6" eb="8">
      <t>キカイ</t>
    </rPh>
    <rPh sb="8" eb="10">
      <t>サギョウ</t>
    </rPh>
    <rPh sb="14" eb="16">
      <t>シンキ</t>
    </rPh>
    <rPh sb="16" eb="18">
      <t>ドウニュウ</t>
    </rPh>
    <rPh sb="18" eb="19">
      <t>トウ</t>
    </rPh>
    <rPh sb="19" eb="21">
      <t>シエン</t>
    </rPh>
    <rPh sb="21" eb="23">
      <t>ジギョウ</t>
    </rPh>
    <phoneticPr fontId="1"/>
  </si>
  <si>
    <t>○リース・レンタル請求書、契約書等（写し）
　…機械の貸主・機種・期間・金額がわかるもの
○支払証明書…銀行振込依頼書等又は領収証（写し）
○企画提案型利用間伐等促進事業契約書（写し）</t>
    <rPh sb="16" eb="17">
      <t>トウ</t>
    </rPh>
    <rPh sb="24" eb="26">
      <t>キカイ</t>
    </rPh>
    <rPh sb="27" eb="29">
      <t>カシヌシ</t>
    </rPh>
    <rPh sb="30" eb="32">
      <t>キシュ</t>
    </rPh>
    <rPh sb="33" eb="35">
      <t>キカン</t>
    </rPh>
    <rPh sb="36" eb="38">
      <t>キンガク</t>
    </rPh>
    <rPh sb="71" eb="73">
      <t>キカク</t>
    </rPh>
    <rPh sb="73" eb="76">
      <t>テイアンガタ</t>
    </rPh>
    <rPh sb="76" eb="78">
      <t>リヨウ</t>
    </rPh>
    <rPh sb="78" eb="80">
      <t>カンバツ</t>
    </rPh>
    <rPh sb="80" eb="81">
      <t>トウ</t>
    </rPh>
    <rPh sb="81" eb="83">
      <t>ソクシン</t>
    </rPh>
    <rPh sb="83" eb="85">
      <t>ジギョウ</t>
    </rPh>
    <rPh sb="85" eb="88">
      <t>ケイヤクショ</t>
    </rPh>
    <rPh sb="89" eb="90">
      <t>ウツ</t>
    </rPh>
    <phoneticPr fontId="1"/>
  </si>
  <si>
    <t>○集約化施業に係る契約書又は精算書（写し）
○支出根拠書類</t>
    <rPh sb="1" eb="4">
      <t>シュウヤクカ</t>
    </rPh>
    <rPh sb="4" eb="6">
      <t>セギョウ</t>
    </rPh>
    <rPh sb="7" eb="8">
      <t>カカ</t>
    </rPh>
    <rPh sb="9" eb="12">
      <t>ケイヤクショ</t>
    </rPh>
    <rPh sb="12" eb="13">
      <t>マタ</t>
    </rPh>
    <rPh sb="14" eb="16">
      <t>セイサン</t>
    </rPh>
    <rPh sb="16" eb="17">
      <t>ショ</t>
    </rPh>
    <rPh sb="18" eb="19">
      <t>ウツ</t>
    </rPh>
    <phoneticPr fontId="1"/>
  </si>
  <si>
    <t>5-4
緑の担い手育成技能
講習等支援事業</t>
    <rPh sb="4" eb="5">
      <t>ミドリ</t>
    </rPh>
    <rPh sb="6" eb="7">
      <t>ニナ</t>
    </rPh>
    <rPh sb="8" eb="9">
      <t>テ</t>
    </rPh>
    <rPh sb="9" eb="11">
      <t>イクセイ</t>
    </rPh>
    <rPh sb="11" eb="13">
      <t>ギノウ</t>
    </rPh>
    <rPh sb="14" eb="16">
      <t>コウシュウ</t>
    </rPh>
    <rPh sb="16" eb="17">
      <t>トウ</t>
    </rPh>
    <rPh sb="17" eb="19">
      <t>シエン</t>
    </rPh>
    <rPh sb="19" eb="21">
      <t>ジギョウ</t>
    </rPh>
    <phoneticPr fontId="1"/>
  </si>
  <si>
    <t>（１）健康保険料掛金助成</t>
    <rPh sb="3" eb="5">
      <t>ケンコウ</t>
    </rPh>
    <rPh sb="5" eb="7">
      <t>ホケン</t>
    </rPh>
    <rPh sb="7" eb="8">
      <t>リョウ</t>
    </rPh>
    <rPh sb="8" eb="10">
      <t>カケキン</t>
    </rPh>
    <rPh sb="10" eb="12">
      <t>ジョセイ</t>
    </rPh>
    <phoneticPr fontId="1"/>
  </si>
  <si>
    <t>４協働化協定等（写し）（他事業体と協定等を締結して事業を実施している場合）</t>
    <rPh sb="1" eb="3">
      <t>キョウドウ</t>
    </rPh>
    <rPh sb="3" eb="4">
      <t>カ</t>
    </rPh>
    <rPh sb="4" eb="6">
      <t>キョウテイ</t>
    </rPh>
    <rPh sb="6" eb="7">
      <t>トウ</t>
    </rPh>
    <rPh sb="8" eb="9">
      <t>ウツ</t>
    </rPh>
    <rPh sb="12" eb="13">
      <t>タ</t>
    </rPh>
    <rPh sb="13" eb="15">
      <t>ジギョウ</t>
    </rPh>
    <rPh sb="15" eb="16">
      <t>タイ</t>
    </rPh>
    <rPh sb="17" eb="19">
      <t>キョウテイ</t>
    </rPh>
    <rPh sb="19" eb="20">
      <t>トウ</t>
    </rPh>
    <rPh sb="21" eb="23">
      <t>テイケツ</t>
    </rPh>
    <rPh sb="25" eb="27">
      <t>ジギョウ</t>
    </rPh>
    <rPh sb="28" eb="30">
      <t>ジッシ</t>
    </rPh>
    <rPh sb="34" eb="36">
      <t>バアイ</t>
    </rPh>
    <phoneticPr fontId="1"/>
  </si>
  <si>
    <t>（２）安全衛生活動経費助成</t>
    <rPh sb="3" eb="5">
      <t>アンゼン</t>
    </rPh>
    <rPh sb="5" eb="7">
      <t>エイセイ</t>
    </rPh>
    <rPh sb="7" eb="9">
      <t>カツドウ</t>
    </rPh>
    <rPh sb="9" eb="11">
      <t>ケイヒ</t>
    </rPh>
    <rPh sb="11" eb="13">
      <t>ジョセイ</t>
    </rPh>
    <phoneticPr fontId="1"/>
  </si>
  <si>
    <t>区分</t>
    <rPh sb="0" eb="2">
      <t>クブン</t>
    </rPh>
    <phoneticPr fontId="1"/>
  </si>
  <si>
    <t>計</t>
    <rPh sb="0" eb="1">
      <t>ケイ</t>
    </rPh>
    <phoneticPr fontId="1"/>
  </si>
  <si>
    <t>事業費</t>
    <rPh sb="0" eb="2">
      <t>ジギョウ</t>
    </rPh>
    <rPh sb="2" eb="3">
      <t>ヒ</t>
    </rPh>
    <phoneticPr fontId="1"/>
  </si>
  <si>
    <t>備考</t>
    <rPh sb="0" eb="2">
      <t>ビコウ</t>
    </rPh>
    <phoneticPr fontId="1"/>
  </si>
  <si>
    <t>助成額</t>
    <rPh sb="0" eb="3">
      <t>ジョセイガク</t>
    </rPh>
    <phoneticPr fontId="1"/>
  </si>
  <si>
    <t>※１　助成額は活動経費実績額の1/2以内で、上限は30,000円</t>
    <rPh sb="3" eb="5">
      <t>ジョセイ</t>
    </rPh>
    <rPh sb="5" eb="6">
      <t>ガク</t>
    </rPh>
    <rPh sb="7" eb="9">
      <t>カツドウ</t>
    </rPh>
    <rPh sb="9" eb="11">
      <t>ケイヒ</t>
    </rPh>
    <rPh sb="11" eb="13">
      <t>ジッセキ</t>
    </rPh>
    <rPh sb="13" eb="14">
      <t>ガク</t>
    </rPh>
    <rPh sb="18" eb="20">
      <t>イナイ</t>
    </rPh>
    <rPh sb="22" eb="24">
      <t>ジョウゲン</t>
    </rPh>
    <rPh sb="31" eb="32">
      <t>エン</t>
    </rPh>
    <phoneticPr fontId="1"/>
  </si>
  <si>
    <t>　２　区分欄は、会場借上げ・講師謝金・講師旅費・準備費（資料代、お茶代等）等の
　　　実際に支出した費目を記載する。</t>
    <rPh sb="3" eb="5">
      <t>クブン</t>
    </rPh>
    <rPh sb="5" eb="6">
      <t>ラン</t>
    </rPh>
    <rPh sb="8" eb="10">
      <t>カイジョウ</t>
    </rPh>
    <rPh sb="10" eb="12">
      <t>カリア</t>
    </rPh>
    <rPh sb="14" eb="16">
      <t>コウシ</t>
    </rPh>
    <rPh sb="16" eb="17">
      <t>シャ</t>
    </rPh>
    <rPh sb="17" eb="18">
      <t>キン</t>
    </rPh>
    <rPh sb="19" eb="21">
      <t>コウシ</t>
    </rPh>
    <rPh sb="21" eb="23">
      <t>リョヒ</t>
    </rPh>
    <rPh sb="24" eb="26">
      <t>ジュンビ</t>
    </rPh>
    <rPh sb="26" eb="27">
      <t>ヒ</t>
    </rPh>
    <rPh sb="28" eb="30">
      <t>シリョウ</t>
    </rPh>
    <rPh sb="30" eb="31">
      <t>ダイ</t>
    </rPh>
    <rPh sb="33" eb="34">
      <t>チャ</t>
    </rPh>
    <rPh sb="34" eb="35">
      <t>ダイ</t>
    </rPh>
    <rPh sb="35" eb="36">
      <t>トウ</t>
    </rPh>
    <rPh sb="37" eb="38">
      <t>トウ</t>
    </rPh>
    <rPh sb="43" eb="45">
      <t>ジッサイ</t>
    </rPh>
    <rPh sb="46" eb="48">
      <t>シシュツ</t>
    </rPh>
    <rPh sb="50" eb="52">
      <t>ヒモク</t>
    </rPh>
    <rPh sb="53" eb="55">
      <t>キサイ</t>
    </rPh>
    <phoneticPr fontId="1"/>
  </si>
  <si>
    <t>※添付書類</t>
    <rPh sb="1" eb="3">
      <t>テンプ</t>
    </rPh>
    <rPh sb="3" eb="5">
      <t>ショルイ</t>
    </rPh>
    <phoneticPr fontId="1"/>
  </si>
  <si>
    <t>　支出を示す根拠書類の写し（請求書又は領収書等）</t>
    <rPh sb="1" eb="3">
      <t>シシュツ</t>
    </rPh>
    <rPh sb="4" eb="5">
      <t>シメ</t>
    </rPh>
    <rPh sb="6" eb="8">
      <t>コンキョ</t>
    </rPh>
    <rPh sb="8" eb="10">
      <t>ショルイ</t>
    </rPh>
    <rPh sb="11" eb="12">
      <t>ウツ</t>
    </rPh>
    <rPh sb="14" eb="17">
      <t>セイキュウショ</t>
    </rPh>
    <rPh sb="17" eb="18">
      <t>マタ</t>
    </rPh>
    <rPh sb="19" eb="21">
      <t>リョウシュウ</t>
    </rPh>
    <rPh sb="21" eb="22">
      <t>ショ</t>
    </rPh>
    <rPh sb="22" eb="23">
      <t>トウ</t>
    </rPh>
    <phoneticPr fontId="1"/>
  </si>
  <si>
    <t>（１） 新規導入（企画提案型利用間伐）作業システム</t>
    <rPh sb="4" eb="6">
      <t>シンキ</t>
    </rPh>
    <rPh sb="6" eb="8">
      <t>ドウニュウ</t>
    </rPh>
    <rPh sb="9" eb="11">
      <t>キカク</t>
    </rPh>
    <rPh sb="11" eb="14">
      <t>テイアンガタ</t>
    </rPh>
    <rPh sb="14" eb="16">
      <t>リヨウ</t>
    </rPh>
    <rPh sb="16" eb="18">
      <t>カンバツ</t>
    </rPh>
    <rPh sb="19" eb="21">
      <t>サギョウ</t>
    </rPh>
    <phoneticPr fontId="12"/>
  </si>
  <si>
    <t>※企画提案型利用間伐の場合は、新作業システム欄にのみ記入すること</t>
    <rPh sb="1" eb="3">
      <t>キカク</t>
    </rPh>
    <rPh sb="3" eb="6">
      <t>テイアンガタ</t>
    </rPh>
    <rPh sb="6" eb="8">
      <t>リヨウ</t>
    </rPh>
    <rPh sb="8" eb="10">
      <t>カンバツ</t>
    </rPh>
    <rPh sb="11" eb="13">
      <t>バアイ</t>
    </rPh>
    <rPh sb="15" eb="18">
      <t>シンサギョウ</t>
    </rPh>
    <rPh sb="22" eb="23">
      <t>ラン</t>
    </rPh>
    <rPh sb="26" eb="28">
      <t>キニュウ</t>
    </rPh>
    <phoneticPr fontId="1"/>
  </si>
  <si>
    <t>（２） 新作業システム導入（企画提案型利用間伐）施業地</t>
    <rPh sb="4" eb="5">
      <t>シン</t>
    </rPh>
    <rPh sb="5" eb="7">
      <t>サギョウ</t>
    </rPh>
    <rPh sb="11" eb="13">
      <t>ドウニュウ</t>
    </rPh>
    <rPh sb="14" eb="16">
      <t>キカク</t>
    </rPh>
    <rPh sb="16" eb="19">
      <t>テイアンガタ</t>
    </rPh>
    <rPh sb="19" eb="21">
      <t>リヨウ</t>
    </rPh>
    <rPh sb="21" eb="23">
      <t>カンバツ</t>
    </rPh>
    <rPh sb="24" eb="26">
      <t>セギョウ</t>
    </rPh>
    <rPh sb="26" eb="27">
      <t>チ</t>
    </rPh>
    <phoneticPr fontId="12"/>
  </si>
  <si>
    <t>＜新システムで試行する（利用間伐で使用する）林業機械のリース・レンタル＞</t>
    <rPh sb="1" eb="2">
      <t>シン</t>
    </rPh>
    <rPh sb="7" eb="9">
      <t>シコウ</t>
    </rPh>
    <rPh sb="12" eb="14">
      <t>リヨウ</t>
    </rPh>
    <rPh sb="14" eb="16">
      <t>カンバツ</t>
    </rPh>
    <rPh sb="17" eb="19">
      <t>シヨウ</t>
    </rPh>
    <rPh sb="22" eb="24">
      <t>リンギョウ</t>
    </rPh>
    <rPh sb="24" eb="26">
      <t>キカイ</t>
    </rPh>
    <phoneticPr fontId="12"/>
  </si>
  <si>
    <t>3 リース・レンタル料金支払証明書（領収書、振込証明書等）（事業成績書の場合）</t>
    <rPh sb="10" eb="12">
      <t>リョウキン</t>
    </rPh>
    <rPh sb="12" eb="14">
      <t>シハライ</t>
    </rPh>
    <rPh sb="14" eb="17">
      <t>ショウメイショ</t>
    </rPh>
    <rPh sb="18" eb="21">
      <t>リョウシュウショ</t>
    </rPh>
    <rPh sb="22" eb="24">
      <t>フリコミ</t>
    </rPh>
    <rPh sb="24" eb="27">
      <t>ショウメイショ</t>
    </rPh>
    <rPh sb="27" eb="28">
      <t>トウ</t>
    </rPh>
    <rPh sb="30" eb="32">
      <t>ジギョウ</t>
    </rPh>
    <rPh sb="32" eb="35">
      <t>セイセキショ</t>
    </rPh>
    <rPh sb="36" eb="38">
      <t>バアイ</t>
    </rPh>
    <phoneticPr fontId="12"/>
  </si>
  <si>
    <t>2 企画提案型利用間伐の場合、契約書の写し（交付申請時に添付）</t>
    <rPh sb="2" eb="4">
      <t>キカク</t>
    </rPh>
    <rPh sb="4" eb="7">
      <t>テイアンガタ</t>
    </rPh>
    <rPh sb="7" eb="9">
      <t>リヨウ</t>
    </rPh>
    <rPh sb="9" eb="11">
      <t>カンバツ</t>
    </rPh>
    <rPh sb="12" eb="14">
      <t>バアイ</t>
    </rPh>
    <rPh sb="15" eb="18">
      <t>ケイヤクショ</t>
    </rPh>
    <rPh sb="19" eb="20">
      <t>ウツ</t>
    </rPh>
    <rPh sb="22" eb="24">
      <t>コウフ</t>
    </rPh>
    <rPh sb="24" eb="27">
      <t>シンセイジ</t>
    </rPh>
    <rPh sb="28" eb="30">
      <t>テンプ</t>
    </rPh>
    <phoneticPr fontId="1"/>
  </si>
  <si>
    <t>※添付書類　集約化利用間伐に係る契約書又は提案書もしくは精算書の写し（成績書提出時）</t>
    <rPh sb="1" eb="3">
      <t>テンプ</t>
    </rPh>
    <rPh sb="3" eb="5">
      <t>ショルイ</t>
    </rPh>
    <rPh sb="6" eb="9">
      <t>シュウヤクカ</t>
    </rPh>
    <rPh sb="9" eb="11">
      <t>リヨウ</t>
    </rPh>
    <rPh sb="11" eb="13">
      <t>カンバツ</t>
    </rPh>
    <rPh sb="14" eb="15">
      <t>カカ</t>
    </rPh>
    <rPh sb="16" eb="19">
      <t>ケイヤクショ</t>
    </rPh>
    <rPh sb="19" eb="20">
      <t>マタ</t>
    </rPh>
    <rPh sb="21" eb="24">
      <t>テイアンショ</t>
    </rPh>
    <rPh sb="28" eb="30">
      <t>セイサン</t>
    </rPh>
    <rPh sb="30" eb="31">
      <t>ショ</t>
    </rPh>
    <rPh sb="32" eb="33">
      <t>ウツ</t>
    </rPh>
    <rPh sb="35" eb="38">
      <t>セイセキショ</t>
    </rPh>
    <rPh sb="38" eb="40">
      <t>テイシュツ</t>
    </rPh>
    <rPh sb="40" eb="41">
      <t>ジ</t>
    </rPh>
    <phoneticPr fontId="1"/>
  </si>
  <si>
    <t>資格名は、認定されている資格（フォレストワーカー、フォレストリーダー、フォレスト
マネージャー、森林施業プランナー）を記入し、その資格に対して支給されている手当額
を記入する。</t>
    <rPh sb="0" eb="2">
      <t>シカク</t>
    </rPh>
    <rPh sb="2" eb="3">
      <t>メイ</t>
    </rPh>
    <rPh sb="5" eb="7">
      <t>ニンテイ</t>
    </rPh>
    <rPh sb="12" eb="14">
      <t>シカク</t>
    </rPh>
    <rPh sb="48" eb="50">
      <t>シンリン</t>
    </rPh>
    <rPh sb="50" eb="52">
      <t>セギョウ</t>
    </rPh>
    <rPh sb="59" eb="61">
      <t>キニュウ</t>
    </rPh>
    <rPh sb="65" eb="67">
      <t>シカク</t>
    </rPh>
    <rPh sb="68" eb="69">
      <t>タイ</t>
    </rPh>
    <rPh sb="71" eb="73">
      <t>シキュウ</t>
    </rPh>
    <rPh sb="78" eb="81">
      <t>テアテガク</t>
    </rPh>
    <rPh sb="83" eb="85">
      <t>キニュウ</t>
    </rPh>
    <phoneticPr fontId="1"/>
  </si>
  <si>
    <t xml:space="preserve">※
</t>
    <phoneticPr fontId="1"/>
  </si>
  <si>
    <t>技能講習等受講料助成</t>
    <rPh sb="0" eb="2">
      <t>ギノウ</t>
    </rPh>
    <rPh sb="2" eb="4">
      <t>コウシュウ</t>
    </rPh>
    <rPh sb="4" eb="5">
      <t>トウ</t>
    </rPh>
    <rPh sb="5" eb="8">
      <t>ジュコウリョウ</t>
    </rPh>
    <rPh sb="8" eb="10">
      <t>ジョセイ</t>
    </rPh>
    <phoneticPr fontId="1"/>
  </si>
  <si>
    <t>受講者氏名</t>
    <rPh sb="0" eb="3">
      <t>ジュコウシャ</t>
    </rPh>
    <rPh sb="3" eb="5">
      <t>シメイ</t>
    </rPh>
    <phoneticPr fontId="1"/>
  </si>
  <si>
    <t>助成金額</t>
    <rPh sb="0" eb="2">
      <t>ジョセイ</t>
    </rPh>
    <rPh sb="2" eb="4">
      <t>キンガク</t>
    </rPh>
    <phoneticPr fontId="1"/>
  </si>
  <si>
    <r>
      <rPr>
        <sz val="8"/>
        <color theme="1"/>
        <rFont val="ＭＳ 明朝"/>
        <family val="1"/>
        <charset val="128"/>
      </rPr>
      <t>（ふりがな）</t>
    </r>
    <r>
      <rPr>
        <sz val="12"/>
        <color theme="1"/>
        <rFont val="ＭＳ 明朝"/>
        <family val="1"/>
        <charset val="128"/>
      </rPr>
      <t xml:space="preserve">
受講者氏名</t>
    </r>
    <rPh sb="7" eb="10">
      <t>ジュコウシャ</t>
    </rPh>
    <rPh sb="10" eb="12">
      <t>シメイ</t>
    </rPh>
    <phoneticPr fontId="1"/>
  </si>
  <si>
    <t>助成金額合計</t>
    <rPh sb="0" eb="2">
      <t>ジョセイ</t>
    </rPh>
    <rPh sb="2" eb="4">
      <t>キンガク</t>
    </rPh>
    <rPh sb="4" eb="6">
      <t>ゴウケイ</t>
    </rPh>
    <phoneticPr fontId="1"/>
  </si>
  <si>
    <t>担当者名：</t>
    <rPh sb="0" eb="3">
      <t>タントウシャ</t>
    </rPh>
    <rPh sb="3" eb="4">
      <t>メイ</t>
    </rPh>
    <phoneticPr fontId="1"/>
  </si>
  <si>
    <t>※事業計画書の添付資料</t>
    <rPh sb="1" eb="3">
      <t>ジギョウ</t>
    </rPh>
    <rPh sb="3" eb="6">
      <t>ケイカクショ</t>
    </rPh>
    <rPh sb="7" eb="9">
      <t>テンプ</t>
    </rPh>
    <rPh sb="9" eb="11">
      <t>シリョウ</t>
    </rPh>
    <phoneticPr fontId="1"/>
  </si>
  <si>
    <t>1 技能講習等受講計画表兼助成金額計算表</t>
    <rPh sb="2" eb="4">
      <t>ギノウ</t>
    </rPh>
    <rPh sb="4" eb="6">
      <t>コウシュウ</t>
    </rPh>
    <rPh sb="6" eb="7">
      <t>トウ</t>
    </rPh>
    <rPh sb="7" eb="9">
      <t>ジュコウ</t>
    </rPh>
    <rPh sb="9" eb="11">
      <t>ケイカク</t>
    </rPh>
    <rPh sb="11" eb="12">
      <t>ヒョウ</t>
    </rPh>
    <rPh sb="12" eb="13">
      <t>ケン</t>
    </rPh>
    <rPh sb="13" eb="15">
      <t>ジョセイ</t>
    </rPh>
    <rPh sb="15" eb="16">
      <t>キン</t>
    </rPh>
    <rPh sb="16" eb="17">
      <t>ガク</t>
    </rPh>
    <rPh sb="17" eb="19">
      <t>ケイサン</t>
    </rPh>
    <rPh sb="19" eb="20">
      <t>ヒョウ</t>
    </rPh>
    <phoneticPr fontId="1"/>
  </si>
  <si>
    <t>※事業成績書の添付資料</t>
    <rPh sb="1" eb="3">
      <t>ジギョウ</t>
    </rPh>
    <rPh sb="3" eb="6">
      <t>セイセキショ</t>
    </rPh>
    <rPh sb="7" eb="9">
      <t>テンプ</t>
    </rPh>
    <rPh sb="9" eb="11">
      <t>シリョウ</t>
    </rPh>
    <phoneticPr fontId="1"/>
  </si>
  <si>
    <t>2 助成対象となる技能講習等の修了証写し</t>
    <rPh sb="2" eb="4">
      <t>ジョセイ</t>
    </rPh>
    <rPh sb="4" eb="6">
      <t>タイショウ</t>
    </rPh>
    <rPh sb="9" eb="11">
      <t>ギノウ</t>
    </rPh>
    <rPh sb="11" eb="13">
      <t>コウシュウ</t>
    </rPh>
    <rPh sb="13" eb="14">
      <t>トウ</t>
    </rPh>
    <rPh sb="15" eb="17">
      <t>シュウリョウ</t>
    </rPh>
    <rPh sb="17" eb="18">
      <t>ショウ</t>
    </rPh>
    <rPh sb="18" eb="19">
      <t>ウツ</t>
    </rPh>
    <phoneticPr fontId="1"/>
  </si>
  <si>
    <t>3 受講料支払い証明書類の写し</t>
    <rPh sb="2" eb="4">
      <t>ジュコウ</t>
    </rPh>
    <rPh sb="4" eb="5">
      <t>リョウ</t>
    </rPh>
    <rPh sb="5" eb="7">
      <t>シハラ</t>
    </rPh>
    <rPh sb="8" eb="10">
      <t>ショウメイ</t>
    </rPh>
    <rPh sb="10" eb="12">
      <t>ショルイ</t>
    </rPh>
    <rPh sb="13" eb="14">
      <t>ウツ</t>
    </rPh>
    <rPh sb="14" eb="15">
      <t>ショシャ</t>
    </rPh>
    <phoneticPr fontId="1"/>
  </si>
  <si>
    <t>1 技能講習等受講実績表兼助成金額計算表</t>
    <rPh sb="2" eb="4">
      <t>ギノウ</t>
    </rPh>
    <rPh sb="4" eb="6">
      <t>コウシュウ</t>
    </rPh>
    <rPh sb="6" eb="7">
      <t>トウ</t>
    </rPh>
    <rPh sb="7" eb="9">
      <t>ジュコウ</t>
    </rPh>
    <rPh sb="9" eb="11">
      <t>ジッセキ</t>
    </rPh>
    <rPh sb="11" eb="12">
      <t>ヒョウ</t>
    </rPh>
    <rPh sb="12" eb="13">
      <t>ケン</t>
    </rPh>
    <rPh sb="13" eb="15">
      <t>ジョセイ</t>
    </rPh>
    <rPh sb="15" eb="16">
      <t>キン</t>
    </rPh>
    <rPh sb="16" eb="17">
      <t>ガク</t>
    </rPh>
    <rPh sb="17" eb="19">
      <t>ケイサン</t>
    </rPh>
    <rPh sb="19" eb="20">
      <t>ヒョウ</t>
    </rPh>
    <phoneticPr fontId="1"/>
  </si>
  <si>
    <t>技能講習等受講（ 計画 ・ 実績 ）表 兼 助成金額計算表</t>
    <rPh sb="0" eb="2">
      <t>ギノウ</t>
    </rPh>
    <rPh sb="2" eb="4">
      <t>コウシュウ</t>
    </rPh>
    <rPh sb="4" eb="5">
      <t>トウ</t>
    </rPh>
    <rPh sb="5" eb="7">
      <t>ジュコウ</t>
    </rPh>
    <rPh sb="9" eb="11">
      <t>ケイカク</t>
    </rPh>
    <rPh sb="14" eb="16">
      <t>ジッセキ</t>
    </rPh>
    <rPh sb="18" eb="19">
      <t>ヒョウ</t>
    </rPh>
    <rPh sb="20" eb="21">
      <t>ケン</t>
    </rPh>
    <rPh sb="22" eb="24">
      <t>ジョセイ</t>
    </rPh>
    <rPh sb="24" eb="25">
      <t>キン</t>
    </rPh>
    <rPh sb="25" eb="26">
      <t>ガク</t>
    </rPh>
    <rPh sb="26" eb="28">
      <t>ケイサン</t>
    </rPh>
    <rPh sb="28" eb="29">
      <t>ヒョウ</t>
    </rPh>
    <phoneticPr fontId="1"/>
  </si>
  <si>
    <t>講　習　名</t>
    <rPh sb="0" eb="1">
      <t>コウ</t>
    </rPh>
    <rPh sb="2" eb="3">
      <t>シュウ</t>
    </rPh>
    <rPh sb="4" eb="5">
      <t>メイ</t>
    </rPh>
    <phoneticPr fontId="1"/>
  </si>
  <si>
    <t>科目の一部免除資格</t>
    <rPh sb="0" eb="2">
      <t>カモク</t>
    </rPh>
    <rPh sb="3" eb="5">
      <t>イチブ</t>
    </rPh>
    <rPh sb="5" eb="7">
      <t>メンジョ</t>
    </rPh>
    <rPh sb="7" eb="9">
      <t>シカク</t>
    </rPh>
    <phoneticPr fontId="1"/>
  </si>
  <si>
    <t>受講料（税込）</t>
    <rPh sb="0" eb="2">
      <t>ジュコウ</t>
    </rPh>
    <rPh sb="2" eb="3">
      <t>リョウ</t>
    </rPh>
    <rPh sb="4" eb="6">
      <t>ゼイコミ</t>
    </rPh>
    <phoneticPr fontId="1"/>
  </si>
  <si>
    <t>教習機関名</t>
    <rPh sb="0" eb="2">
      <t>キョウシュウ</t>
    </rPh>
    <rPh sb="2" eb="4">
      <t>キカン</t>
    </rPh>
    <rPh sb="4" eb="5">
      <t>メイ</t>
    </rPh>
    <phoneticPr fontId="1"/>
  </si>
  <si>
    <r>
      <t>受講日</t>
    </r>
    <r>
      <rPr>
        <sz val="8"/>
        <color theme="1"/>
        <rFont val="ＭＳ 明朝"/>
        <family val="1"/>
        <charset val="128"/>
      </rPr>
      <t>（計画の場合、月のみでも可）</t>
    </r>
    <rPh sb="0" eb="2">
      <t>ジュコウ</t>
    </rPh>
    <rPh sb="2" eb="3">
      <t>ビ</t>
    </rPh>
    <rPh sb="4" eb="6">
      <t>ケイカク</t>
    </rPh>
    <rPh sb="7" eb="9">
      <t>バアイ</t>
    </rPh>
    <rPh sb="10" eb="11">
      <t>ツキ</t>
    </rPh>
    <rPh sb="15" eb="16">
      <t>カ</t>
    </rPh>
    <phoneticPr fontId="1"/>
  </si>
  <si>
    <t>機関名</t>
    <rPh sb="0" eb="2">
      <t>キカン</t>
    </rPh>
    <rPh sb="2" eb="3">
      <t>メイ</t>
    </rPh>
    <phoneticPr fontId="1"/>
  </si>
  <si>
    <t>受講日</t>
    <rPh sb="0" eb="2">
      <t>ジュコウ</t>
    </rPh>
    <rPh sb="2" eb="3">
      <t>ビ</t>
    </rPh>
    <phoneticPr fontId="1"/>
  </si>
  <si>
    <t>有・無</t>
    <rPh sb="0" eb="1">
      <t>ユウ</t>
    </rPh>
    <rPh sb="2" eb="3">
      <t>ム</t>
    </rPh>
    <phoneticPr fontId="1"/>
  </si>
  <si>
    <t>合　　計</t>
    <rPh sb="0" eb="1">
      <t>ア</t>
    </rPh>
    <rPh sb="3" eb="4">
      <t>ケイ</t>
    </rPh>
    <phoneticPr fontId="1"/>
  </si>
  <si>
    <t>b</t>
    <phoneticPr fontId="1"/>
  </si>
  <si>
    <t>※小数点以下
　切り上げ</t>
    <rPh sb="1" eb="4">
      <t>ショウスウテン</t>
    </rPh>
    <rPh sb="4" eb="6">
      <t>イカ</t>
    </rPh>
    <rPh sb="8" eb="9">
      <t>キ</t>
    </rPh>
    <rPh sb="10" eb="11">
      <t>ア</t>
    </rPh>
    <phoneticPr fontId="1"/>
  </si>
  <si>
    <t>受講料助成金額　〔b×1/2〕</t>
    <rPh sb="0" eb="2">
      <t>ジュコウ</t>
    </rPh>
    <rPh sb="2" eb="3">
      <t>リョウ</t>
    </rPh>
    <rPh sb="3" eb="5">
      <t>ジョセイ</t>
    </rPh>
    <rPh sb="5" eb="7">
      <t>キンガク</t>
    </rPh>
    <phoneticPr fontId="1"/>
  </si>
  <si>
    <t>令和　　年　　月　　日</t>
    <rPh sb="0" eb="1">
      <t>レイ</t>
    </rPh>
    <rPh sb="1" eb="2">
      <t>ワ</t>
    </rPh>
    <phoneticPr fontId="1"/>
  </si>
  <si>
    <t>令和　　年　　月　　日　～　令和　　年　　月　　日</t>
    <rPh sb="0" eb="1">
      <t>レイ</t>
    </rPh>
    <rPh sb="1" eb="2">
      <t>ワ</t>
    </rPh>
    <rPh sb="4" eb="5">
      <t>ネン</t>
    </rPh>
    <rPh sb="7" eb="8">
      <t>ツキ</t>
    </rPh>
    <rPh sb="10" eb="11">
      <t>ニチ</t>
    </rPh>
    <rPh sb="14" eb="15">
      <t>レイ</t>
    </rPh>
    <rPh sb="15" eb="16">
      <t>ワ</t>
    </rPh>
    <rPh sb="18" eb="19">
      <t>ネン</t>
    </rPh>
    <rPh sb="21" eb="22">
      <t>ツキ</t>
    </rPh>
    <rPh sb="24" eb="25">
      <t>ニチ</t>
    </rPh>
    <phoneticPr fontId="1"/>
  </si>
  <si>
    <t>名称</t>
    <rPh sb="0" eb="2">
      <t>メイショウ</t>
    </rPh>
    <phoneticPr fontId="1"/>
  </si>
  <si>
    <t>Ｎｏ.</t>
  </si>
  <si>
    <t>円</t>
    <rPh sb="0" eb="1">
      <t>エン</t>
    </rPh>
    <phoneticPr fontId="1"/>
  </si>
  <si>
    <t>円</t>
    <phoneticPr fontId="1"/>
  </si>
  <si>
    <t>令和 　　年　　月　　日</t>
    <rPh sb="0" eb="1">
      <t>レイ</t>
    </rPh>
    <rPh sb="1" eb="2">
      <t>ワ</t>
    </rPh>
    <phoneticPr fontId="1"/>
  </si>
  <si>
    <t>令和　　年　　月　　日付け新農林公第　　号により助成金交付決定通知のあった標記</t>
    <rPh sb="13" eb="14">
      <t>シン</t>
    </rPh>
    <rPh sb="14" eb="16">
      <t>ノウリン</t>
    </rPh>
    <rPh sb="16" eb="17">
      <t>コウ</t>
    </rPh>
    <phoneticPr fontId="1"/>
  </si>
  <si>
    <t>実績額</t>
    <rPh sb="0" eb="2">
      <t>ジッセキ</t>
    </rPh>
    <rPh sb="2" eb="3">
      <t>ガク</t>
    </rPh>
    <phoneticPr fontId="1"/>
  </si>
  <si>
    <t>a</t>
    <phoneticPr fontId="1" type="Hiragana" alignment="center"/>
  </si>
  <si>
    <t>※小数点以下
　切り下げ</t>
    <rPh sb="1" eb="4">
      <t>ショウスウテン</t>
    </rPh>
    <rPh sb="4" eb="6">
      <t>イカ</t>
    </rPh>
    <rPh sb="8" eb="9">
      <t>キ</t>
    </rPh>
    <rPh sb="10" eb="11">
      <t>シタ</t>
    </rPh>
    <phoneticPr fontId="1"/>
  </si>
  <si>
    <t>　</t>
    <phoneticPr fontId="1" type="Hiragana" alignment="center"/>
  </si>
  <si>
    <t>　</t>
    <phoneticPr fontId="1" type="Hiragana" alignment="center"/>
  </si>
  <si>
    <t>円</t>
    <rPh sb="0" eb="1">
      <t>えん</t>
    </rPh>
    <phoneticPr fontId="1" type="Hiragana" alignment="center"/>
  </si>
  <si>
    <t>令和　　年　　月　　日</t>
    <rPh sb="0" eb="1">
      <t>レイ</t>
    </rPh>
    <rPh sb="1" eb="2">
      <t>ワ</t>
    </rPh>
    <rPh sb="4" eb="5">
      <t>ネン</t>
    </rPh>
    <rPh sb="7" eb="8">
      <t>ツキ</t>
    </rPh>
    <rPh sb="10" eb="11">
      <t>ニチ</t>
    </rPh>
    <phoneticPr fontId="1"/>
  </si>
  <si>
    <t>　</t>
    <phoneticPr fontId="1" type="Hiragana" alignment="center"/>
  </si>
  <si>
    <t>合計</t>
    <rPh sb="0" eb="2">
      <t>ごうけい</t>
    </rPh>
    <phoneticPr fontId="1" type="Hiragana" alignment="center"/>
  </si>
  <si>
    <t>合計</t>
    <rPh sb="0" eb="2">
      <t>ごうけい</t>
    </rPh>
    <phoneticPr fontId="31" type="Hiragana" alignment="center"/>
  </si>
  <si>
    <t>円</t>
    <rPh sb="0" eb="1">
      <t>えん</t>
    </rPh>
    <phoneticPr fontId="31" type="Hiragana" alignment="center"/>
  </si>
  <si>
    <t>代表理事　池田　紀夫　様</t>
    <rPh sb="5" eb="7">
      <t>イケダ</t>
    </rPh>
    <rPh sb="8" eb="10">
      <t>ノリオ</t>
    </rPh>
    <phoneticPr fontId="1"/>
  </si>
  <si>
    <t>受講料合計（税抜）　〔a÷1.1〕</t>
    <rPh sb="0" eb="2">
      <t>ジュコウ</t>
    </rPh>
    <rPh sb="2" eb="3">
      <t>リョウ</t>
    </rPh>
    <rPh sb="3" eb="5">
      <t>ゴウケイ</t>
    </rPh>
    <rPh sb="6" eb="7">
      <t>ゼイ</t>
    </rPh>
    <rPh sb="7" eb="8">
      <t>ヌ</t>
    </rPh>
    <phoneticPr fontId="1"/>
  </si>
  <si>
    <t>随時
（講習等受講前）</t>
    <rPh sb="0" eb="2">
      <t>ズイジ</t>
    </rPh>
    <rPh sb="4" eb="6">
      <t>コウシュウ</t>
    </rPh>
    <rPh sb="6" eb="7">
      <t>トウ</t>
    </rPh>
    <rPh sb="7" eb="9">
      <t>ジュコウ</t>
    </rPh>
    <rPh sb="9" eb="10">
      <t>マエ</t>
    </rPh>
    <phoneticPr fontId="1"/>
  </si>
  <si>
    <t>随時
（講習等修了後）</t>
    <rPh sb="0" eb="2">
      <t>ズイジ</t>
    </rPh>
    <rPh sb="4" eb="6">
      <t>コウシュウ</t>
    </rPh>
    <rPh sb="6" eb="7">
      <t>トウ</t>
    </rPh>
    <rPh sb="7" eb="9">
      <t>シュウリョウ</t>
    </rPh>
    <rPh sb="9" eb="10">
      <t>ゴ</t>
    </rPh>
    <phoneticPr fontId="1"/>
  </si>
  <si>
    <t>※受講者毎に記載すること（代表者○○ほか○名でも可）</t>
    <rPh sb="1" eb="4">
      <t>ジュコウシャ</t>
    </rPh>
    <rPh sb="4" eb="5">
      <t>ゴト</t>
    </rPh>
    <rPh sb="6" eb="8">
      <t>キサイ</t>
    </rPh>
    <rPh sb="13" eb="16">
      <t>ダイヒョウシャ</t>
    </rPh>
    <rPh sb="21" eb="22">
      <t>メイ</t>
    </rPh>
    <rPh sb="24" eb="25">
      <t>カ</t>
    </rPh>
    <phoneticPr fontId="1"/>
  </si>
  <si>
    <t>○</t>
    <phoneticPr fontId="1"/>
  </si>
  <si>
    <t>1-3
就労環境整備支援
事業</t>
    <rPh sb="4" eb="6">
      <t>シュウロウ</t>
    </rPh>
    <rPh sb="10" eb="12">
      <t>シエン</t>
    </rPh>
    <phoneticPr fontId="1"/>
  </si>
  <si>
    <t>○リース・レンタル請求書、契約書等（写し）
　…簡易トイレ・現場休憩所の貸主・期間・金額がわかるもの
○支払証明書…銀行振込依頼書等又は領収証（写し）</t>
    <rPh sb="16" eb="17">
      <t>トウ</t>
    </rPh>
    <rPh sb="24" eb="26">
      <t>カンイ</t>
    </rPh>
    <rPh sb="30" eb="32">
      <t>ゲンバ</t>
    </rPh>
    <rPh sb="32" eb="34">
      <t>キュウケイ</t>
    </rPh>
    <rPh sb="34" eb="35">
      <t>ショ</t>
    </rPh>
    <rPh sb="36" eb="38">
      <t>カシヌシ</t>
    </rPh>
    <rPh sb="39" eb="41">
      <t>キカン</t>
    </rPh>
    <rPh sb="42" eb="44">
      <t>キンガク</t>
    </rPh>
    <phoneticPr fontId="1"/>
  </si>
  <si>
    <t>○技能講習等修了証（写し）
○支払証明書…銀行振込依頼書等又は領収証（写し）</t>
    <phoneticPr fontId="1"/>
  </si>
  <si>
    <t>5-5
インターンシップ等
支援事業</t>
    <rPh sb="12" eb="13">
      <t>トウ</t>
    </rPh>
    <rPh sb="14" eb="16">
      <t>シエン</t>
    </rPh>
    <rPh sb="16" eb="18">
      <t>ジギョウ</t>
    </rPh>
    <phoneticPr fontId="1"/>
  </si>
  <si>
    <t>○臨時雇用契約書（写し）
○実施状況の分かるもの（作業日報、日程表、写真等）
○宿泊費請求書（宿泊を伴う場合）…領収証（写し）添付</t>
    <rPh sb="1" eb="3">
      <t>リンジ</t>
    </rPh>
    <rPh sb="3" eb="5">
      <t>コヨウ</t>
    </rPh>
    <rPh sb="5" eb="7">
      <t>ケイヤク</t>
    </rPh>
    <rPh sb="7" eb="8">
      <t>ショ</t>
    </rPh>
    <rPh sb="14" eb="16">
      <t>ジッシ</t>
    </rPh>
    <rPh sb="16" eb="18">
      <t>ジョウキョウ</t>
    </rPh>
    <rPh sb="19" eb="20">
      <t>ワ</t>
    </rPh>
    <rPh sb="25" eb="27">
      <t>サギョウ</t>
    </rPh>
    <rPh sb="27" eb="29">
      <t>ニッポウ</t>
    </rPh>
    <rPh sb="30" eb="32">
      <t>ニッテイ</t>
    </rPh>
    <rPh sb="32" eb="33">
      <t>ヒョウ</t>
    </rPh>
    <rPh sb="34" eb="36">
      <t>シャシン</t>
    </rPh>
    <rPh sb="36" eb="37">
      <t>トウ</t>
    </rPh>
    <rPh sb="40" eb="42">
      <t>シュクハク</t>
    </rPh>
    <rPh sb="42" eb="43">
      <t>ヒ</t>
    </rPh>
    <rPh sb="43" eb="45">
      <t>セイキュウ</t>
    </rPh>
    <rPh sb="45" eb="46">
      <t>ショ</t>
    </rPh>
    <rPh sb="47" eb="49">
      <t>シュクハク</t>
    </rPh>
    <rPh sb="50" eb="51">
      <t>トモナ</t>
    </rPh>
    <rPh sb="52" eb="54">
      <t>バアイ</t>
    </rPh>
    <rPh sb="63" eb="65">
      <t>テンプ</t>
    </rPh>
    <phoneticPr fontId="1"/>
  </si>
  <si>
    <t>随時
（終了後）</t>
    <rPh sb="0" eb="2">
      <t>ズイジ</t>
    </rPh>
    <rPh sb="4" eb="6">
      <t>シュウリョウ</t>
    </rPh>
    <rPh sb="6" eb="7">
      <t>ゴ</t>
    </rPh>
    <phoneticPr fontId="1"/>
  </si>
  <si>
    <t>別表２（添付書類の様式）</t>
    <rPh sb="0" eb="2">
      <t>ベッピョウ</t>
    </rPh>
    <rPh sb="4" eb="8">
      <t>テンプショルイ</t>
    </rPh>
    <rPh sb="9" eb="11">
      <t>ヨウシキ</t>
    </rPh>
    <phoneticPr fontId="1"/>
  </si>
  <si>
    <t>経営体名：</t>
    <rPh sb="0" eb="4">
      <t>ケイエイタイメイ</t>
    </rPh>
    <phoneticPr fontId="1"/>
  </si>
  <si>
    <t>担当者名：</t>
    <rPh sb="0" eb="4">
      <t>タントウシャメイ</t>
    </rPh>
    <phoneticPr fontId="1"/>
  </si>
  <si>
    <t>Ｎｏ</t>
    <phoneticPr fontId="1"/>
  </si>
  <si>
    <t>リース・レンタル業者名</t>
    <rPh sb="8" eb="11">
      <t>ギョウシャメイ</t>
    </rPh>
    <phoneticPr fontId="1"/>
  </si>
  <si>
    <t>機種名</t>
    <rPh sb="0" eb="3">
      <t>キシュメイ</t>
    </rPh>
    <phoneticPr fontId="1"/>
  </si>
  <si>
    <t>型式</t>
    <rPh sb="0" eb="2">
      <t>カタシキ</t>
    </rPh>
    <phoneticPr fontId="1"/>
  </si>
  <si>
    <r>
      <t>借入日数（日）・金額（円：</t>
    </r>
    <r>
      <rPr>
        <b/>
        <sz val="12"/>
        <color theme="1"/>
        <rFont val="ＭＳ Ｐゴシック"/>
        <family val="3"/>
        <charset val="128"/>
        <scheme val="minor"/>
      </rPr>
      <t>税別</t>
    </r>
    <r>
      <rPr>
        <sz val="12"/>
        <color theme="1"/>
        <rFont val="ＭＳ Ｐゴシック"/>
        <family val="3"/>
        <charset val="128"/>
        <scheme val="minor"/>
      </rPr>
      <t>）</t>
    </r>
    <rPh sb="0" eb="2">
      <t>カリイレ</t>
    </rPh>
    <rPh sb="2" eb="4">
      <t>ニッスウ</t>
    </rPh>
    <rPh sb="5" eb="6">
      <t>ヒ</t>
    </rPh>
    <rPh sb="8" eb="10">
      <t>キンガク</t>
    </rPh>
    <rPh sb="11" eb="12">
      <t>エン</t>
    </rPh>
    <rPh sb="13" eb="15">
      <t>ゼイベツ</t>
    </rPh>
    <phoneticPr fontId="1"/>
  </si>
  <si>
    <t>ベースマシン</t>
    <phoneticPr fontId="1"/>
  </si>
  <si>
    <t>アタッチメント</t>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</si>
  <si>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</si>
  <si>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</si>
  <si>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</si>
  <si>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</si>
  <si>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</si>
  <si>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</si>
  <si>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</si>
  <si>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</si>
  <si>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</si>
  <si>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</si>
  <si>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</si>
  <si>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</si>
  <si>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金額</t>
    <rPh sb="0" eb="2">
      <t>キンガク</t>
    </rPh>
    <phoneticPr fontId="1"/>
  </si>
  <si>
    <t>日数</t>
    <rPh sb="0" eb="2">
      <t>ニッスウ</t>
    </rPh>
    <phoneticPr fontId="1"/>
  </si>
  <si>
    <t>合計</t>
    <rPh sb="0" eb="2">
      <t>ゴウケイ</t>
    </rPh>
    <phoneticPr fontId="1"/>
  </si>
  <si>
    <t>林業機械リース・レンタル支援事業（要領抜粋）</t>
    <rPh sb="0" eb="4">
      <t>リンギョウキカイ</t>
    </rPh>
    <rPh sb="12" eb="16">
      <t>シエンジギョウ</t>
    </rPh>
    <rPh sb="17" eb="21">
      <t>ヨウリョウバッスイ</t>
    </rPh>
    <phoneticPr fontId="1"/>
  </si>
  <si>
    <t>１　助成内容</t>
    <rPh sb="2" eb="6">
      <t>ジョセイナイヨウ</t>
    </rPh>
    <phoneticPr fontId="1"/>
  </si>
  <si>
    <t>※　添付書類</t>
    <rPh sb="2" eb="6">
      <t>テンプショルイ</t>
    </rPh>
    <phoneticPr fontId="1"/>
  </si>
  <si>
    <r>
      <t>　　高性能林業機械等本体に係るリース・レンタル料（</t>
    </r>
    <r>
      <rPr>
        <u/>
        <sz val="13"/>
        <color theme="1"/>
        <rFont val="ＭＳ Ｐゴシック"/>
        <family val="3"/>
        <charset val="128"/>
        <scheme val="minor"/>
      </rPr>
      <t>付随する保証料等を除く</t>
    </r>
    <r>
      <rPr>
        <sz val="13"/>
        <color theme="1"/>
        <rFont val="ＭＳ Ｐゴシック"/>
        <family val="3"/>
        <charset val="128"/>
        <scheme val="minor"/>
      </rPr>
      <t>）</t>
    </r>
    <rPh sb="2" eb="5">
      <t>コウセイノウ</t>
    </rPh>
    <rPh sb="5" eb="7">
      <t>リンギョウ</t>
    </rPh>
    <rPh sb="7" eb="9">
      <t>キカイ</t>
    </rPh>
    <rPh sb="9" eb="10">
      <t>トウ</t>
    </rPh>
    <rPh sb="10" eb="12">
      <t>ホンタイ</t>
    </rPh>
    <rPh sb="13" eb="14">
      <t>カカ</t>
    </rPh>
    <rPh sb="23" eb="24">
      <t>リョウ</t>
    </rPh>
    <rPh sb="25" eb="27">
      <t>フズイ</t>
    </rPh>
    <rPh sb="29" eb="33">
      <t>ホショウリョウトウ</t>
    </rPh>
    <rPh sb="34" eb="35">
      <t>ノゾ</t>
    </rPh>
    <phoneticPr fontId="1"/>
  </si>
  <si>
    <t>　1　機械の貸主、機種、期間、金額がわかる書類の写し（請求書等）</t>
    <rPh sb="3" eb="5">
      <t>キカイ</t>
    </rPh>
    <rPh sb="9" eb="11">
      <t>キシュ</t>
    </rPh>
    <rPh sb="27" eb="31">
      <t>セイキュウショトウ</t>
    </rPh>
    <phoneticPr fontId="1"/>
  </si>
  <si>
    <t>２　対象機械</t>
    <rPh sb="2" eb="6">
      <t>タイショウキカイ</t>
    </rPh>
    <phoneticPr fontId="1"/>
  </si>
  <si>
    <t>　２　リース・レンタル料金支払証明書（領収書、振込証明書等）</t>
    <rPh sb="19" eb="22">
      <t>リョウシュウショ</t>
    </rPh>
    <rPh sb="23" eb="24">
      <t>フ</t>
    </rPh>
    <rPh sb="24" eb="25">
      <t>コ</t>
    </rPh>
    <rPh sb="25" eb="29">
      <t>ショウメイショトウ</t>
    </rPh>
    <phoneticPr fontId="1"/>
  </si>
  <si>
    <t>　　フェラーバンチャ、ハーベスタ、プロセッサ、フォワーダ、タワーヤーダ</t>
    <phoneticPr fontId="1"/>
  </si>
  <si>
    <t>　　スキッダ、スイングヤーダ、グラップル（旋回輪回転式に限る）</t>
    <rPh sb="21" eb="23">
      <t>センカイ</t>
    </rPh>
    <rPh sb="23" eb="24">
      <t>ワ</t>
    </rPh>
    <rPh sb="24" eb="27">
      <t>カイテンシキ</t>
    </rPh>
    <rPh sb="28" eb="29">
      <t>カギ</t>
    </rPh>
    <phoneticPr fontId="1"/>
  </si>
  <si>
    <t>&lt; 留意事項 &gt;</t>
    <rPh sb="2" eb="6">
      <t>リュウイジコウ</t>
    </rPh>
    <phoneticPr fontId="1"/>
  </si>
  <si>
    <t>３　助成額</t>
    <rPh sb="2" eb="5">
      <t>ジョセイガク</t>
    </rPh>
    <phoneticPr fontId="1"/>
  </si>
  <si>
    <t>　１　金額、日数とも請求書等の数値を記載すること。</t>
    <rPh sb="3" eb="5">
      <t>キンガク</t>
    </rPh>
    <rPh sb="6" eb="8">
      <t>ニッスウ</t>
    </rPh>
    <rPh sb="10" eb="13">
      <t>セイキュウショ</t>
    </rPh>
    <rPh sb="13" eb="14">
      <t>トウ</t>
    </rPh>
    <rPh sb="15" eb="17">
      <t>スウチ</t>
    </rPh>
    <rPh sb="18" eb="20">
      <t>キサイ</t>
    </rPh>
    <phoneticPr fontId="1"/>
  </si>
  <si>
    <t>　  　（金額欄は、本体・アタッチメント等一体の合計額）</t>
    <rPh sb="5" eb="8">
      <t>キンガクラン</t>
    </rPh>
    <rPh sb="10" eb="12">
      <t>ホンタイ</t>
    </rPh>
    <rPh sb="20" eb="21">
      <t>トウ</t>
    </rPh>
    <rPh sb="21" eb="23">
      <t>イッタイ</t>
    </rPh>
    <rPh sb="24" eb="26">
      <t>ゴウケイ</t>
    </rPh>
    <rPh sb="26" eb="27">
      <t>ガク</t>
    </rPh>
    <phoneticPr fontId="1"/>
  </si>
  <si>
    <t>４　対象期間</t>
    <rPh sb="2" eb="6">
      <t>タイショウキカン</t>
    </rPh>
    <phoneticPr fontId="1"/>
  </si>
  <si>
    <t>　２　請求書と振込証明書等の合計額が一致していること。</t>
    <rPh sb="3" eb="6">
      <t>セイキュウショ</t>
    </rPh>
    <rPh sb="7" eb="13">
      <t>フリコミショウメイショトウ</t>
    </rPh>
    <rPh sb="14" eb="17">
      <t>ゴウケイガク</t>
    </rPh>
    <rPh sb="18" eb="20">
      <t>イッチ</t>
    </rPh>
    <phoneticPr fontId="1"/>
  </si>
  <si>
    <t>　　前年度の１月から当該年度12月まで</t>
    <rPh sb="2" eb="5">
      <t>ゼンネンド</t>
    </rPh>
    <rPh sb="7" eb="8">
      <t>ガツ</t>
    </rPh>
    <rPh sb="10" eb="14">
      <t>トウガイネンド</t>
    </rPh>
    <rPh sb="16" eb="17">
      <t>ガツ</t>
    </rPh>
    <phoneticPr fontId="1"/>
  </si>
  <si>
    <t>　３　バックホウ単体のリースは補助対象外。</t>
    <rPh sb="8" eb="10">
      <t>タンタイ</t>
    </rPh>
    <rPh sb="15" eb="20">
      <t>ホジョタイショウガイ</t>
    </rPh>
    <phoneticPr fontId="1"/>
  </si>
  <si>
    <t>別表２(添付書類の様式)</t>
    <phoneticPr fontId="12"/>
  </si>
  <si>
    <t>(単位:円 税別)</t>
    <phoneticPr fontId="12"/>
  </si>
  <si>
    <t>＜簡易トイレ・現場休憩所リース・レンタル＞</t>
    <rPh sb="1" eb="3">
      <t>カンイ</t>
    </rPh>
    <rPh sb="7" eb="9">
      <t>ゲンバ</t>
    </rPh>
    <rPh sb="9" eb="11">
      <t>キュウケイ</t>
    </rPh>
    <rPh sb="11" eb="12">
      <t>ショ</t>
    </rPh>
    <phoneticPr fontId="12"/>
  </si>
  <si>
    <t>名称</t>
    <rPh sb="0" eb="2">
      <t>メイショウ</t>
    </rPh>
    <phoneticPr fontId="12"/>
  </si>
  <si>
    <t>型式・仕様等</t>
    <rPh sb="0" eb="2">
      <t>カタシキ</t>
    </rPh>
    <rPh sb="3" eb="5">
      <t>シヨウ</t>
    </rPh>
    <rPh sb="5" eb="6">
      <t>トウ</t>
    </rPh>
    <phoneticPr fontId="12"/>
  </si>
  <si>
    <t>※助成額は補助残額の1/2以内で、上限は100,000円</t>
    <phoneticPr fontId="12"/>
  </si>
  <si>
    <t>1 簡易トイレ・現場休憩所の貸主、期間、金額が分かる書類の写し（請求書、契約書等）</t>
    <rPh sb="2" eb="4">
      <t>カンイ</t>
    </rPh>
    <rPh sb="8" eb="10">
      <t>ゲンバ</t>
    </rPh>
    <rPh sb="10" eb="12">
      <t>キュウケイ</t>
    </rPh>
    <rPh sb="12" eb="13">
      <t>ショ</t>
    </rPh>
    <rPh sb="32" eb="35">
      <t>セイキュウショ</t>
    </rPh>
    <rPh sb="36" eb="39">
      <t>ケイヤクショ</t>
    </rPh>
    <rPh sb="39" eb="40">
      <t>トウ</t>
    </rPh>
    <phoneticPr fontId="12"/>
  </si>
  <si>
    <t>単価</t>
    <rPh sb="0" eb="2">
      <t>タンカ</t>
    </rPh>
    <phoneticPr fontId="1"/>
  </si>
  <si>
    <t>フォローアップ区分</t>
    <rPh sb="7" eb="9">
      <t>クブン</t>
    </rPh>
    <phoneticPr fontId="1"/>
  </si>
  <si>
    <t>*フォローアップ指導の場合○を選択</t>
    <rPh sb="8" eb="10">
      <t>シドウ</t>
    </rPh>
    <rPh sb="11" eb="13">
      <t>バアイ</t>
    </rPh>
    <rPh sb="15" eb="17">
      <t>センタク</t>
    </rPh>
    <phoneticPr fontId="1"/>
  </si>
  <si>
    <t>（１事業体当たりの上限額：フォローアップ 40万円、それ以外 50万円）</t>
    <rPh sb="2" eb="4">
      <t>ジギョウ</t>
    </rPh>
    <rPh sb="4" eb="5">
      <t>タイ</t>
    </rPh>
    <rPh sb="5" eb="6">
      <t>ア</t>
    </rPh>
    <rPh sb="9" eb="11">
      <t>ジョウゲン</t>
    </rPh>
    <rPh sb="11" eb="12">
      <t>ガク</t>
    </rPh>
    <rPh sb="23" eb="25">
      <t>マンエン</t>
    </rPh>
    <rPh sb="28" eb="30">
      <t>イガイ</t>
    </rPh>
    <rPh sb="33" eb="35">
      <t>マンエン</t>
    </rPh>
    <phoneticPr fontId="1"/>
  </si>
  <si>
    <t>インターンシップ</t>
    <phoneticPr fontId="1"/>
  </si>
  <si>
    <t>日間</t>
    <rPh sb="0" eb="2">
      <t>ニチカン</t>
    </rPh>
    <phoneticPr fontId="1"/>
  </si>
  <si>
    <t>職場見学
就労体験</t>
    <rPh sb="0" eb="2">
      <t>ショクバ</t>
    </rPh>
    <rPh sb="2" eb="4">
      <t>ケンガク</t>
    </rPh>
    <rPh sb="5" eb="7">
      <t>シュウロウ</t>
    </rPh>
    <rPh sb="7" eb="9">
      <t>タイケン</t>
    </rPh>
    <phoneticPr fontId="1"/>
  </si>
  <si>
    <t>事業体受入助成</t>
    <rPh sb="0" eb="2">
      <t>ジギョウ</t>
    </rPh>
    <rPh sb="2" eb="3">
      <t>タイ</t>
    </rPh>
    <rPh sb="3" eb="5">
      <t>ウケイレ</t>
    </rPh>
    <rPh sb="5" eb="7">
      <t>ジョセイ</t>
    </rPh>
    <phoneticPr fontId="1"/>
  </si>
  <si>
    <t>宿泊費助成</t>
    <rPh sb="0" eb="2">
      <t>シュクハク</t>
    </rPh>
    <rPh sb="2" eb="3">
      <t>ヒ</t>
    </rPh>
    <rPh sb="3" eb="5">
      <t>ジョセイ</t>
    </rPh>
    <phoneticPr fontId="1"/>
  </si>
  <si>
    <r>
      <rPr>
        <sz val="8"/>
        <color theme="1"/>
        <rFont val="ＭＳ 明朝"/>
        <family val="1"/>
        <charset val="128"/>
      </rPr>
      <t>（ふりがな）</t>
    </r>
    <r>
      <rPr>
        <sz val="14"/>
        <color theme="1"/>
        <rFont val="ＭＳ 明朝"/>
        <family val="1"/>
        <charset val="128"/>
      </rPr>
      <t xml:space="preserve">
</t>
    </r>
    <r>
      <rPr>
        <sz val="12"/>
        <color theme="1"/>
        <rFont val="ＭＳ 明朝"/>
        <family val="1"/>
        <charset val="128"/>
      </rPr>
      <t>研修生氏名</t>
    </r>
    <rPh sb="7" eb="9">
      <t>ケンシュウ</t>
    </rPh>
    <rPh sb="9" eb="10">
      <t>セイ</t>
    </rPh>
    <rPh sb="10" eb="12">
      <t>シメイ</t>
    </rPh>
    <phoneticPr fontId="1"/>
  </si>
  <si>
    <t>宿泊期間</t>
    <rPh sb="0" eb="2">
      <t>シュクハク</t>
    </rPh>
    <rPh sb="2" eb="4">
      <t>キカン</t>
    </rPh>
    <phoneticPr fontId="1"/>
  </si>
  <si>
    <t>a １泊あたりの
宿泊費（税込）</t>
    <rPh sb="3" eb="4">
      <t>ハク</t>
    </rPh>
    <rPh sb="9" eb="11">
      <t>シュクハク</t>
    </rPh>
    <rPh sb="11" eb="12">
      <t>ヒ</t>
    </rPh>
    <rPh sb="13" eb="14">
      <t>ゼイ</t>
    </rPh>
    <rPh sb="14" eb="15">
      <t>コ</t>
    </rPh>
    <phoneticPr fontId="1"/>
  </si>
  <si>
    <t>b 宿泊
  日数</t>
    <rPh sb="2" eb="4">
      <t>シュクハク</t>
    </rPh>
    <rPh sb="7" eb="9">
      <t>ニッスウ</t>
    </rPh>
    <phoneticPr fontId="1"/>
  </si>
  <si>
    <t>宿泊費（税込）
a×b</t>
    <rPh sb="0" eb="2">
      <t>シュクハク</t>
    </rPh>
    <rPh sb="2" eb="3">
      <t>ヒ</t>
    </rPh>
    <rPh sb="4" eb="5">
      <t>ゼイ</t>
    </rPh>
    <rPh sb="5" eb="6">
      <t>コ</t>
    </rPh>
    <phoneticPr fontId="1"/>
  </si>
  <si>
    <t>宿泊施設名</t>
    <rPh sb="0" eb="2">
      <t>シュクハク</t>
    </rPh>
    <rPh sb="2" eb="4">
      <t>シセツ</t>
    </rPh>
    <rPh sb="4" eb="5">
      <t>メイ</t>
    </rPh>
    <phoneticPr fontId="1"/>
  </si>
  <si>
    <t>合　計</t>
    <rPh sb="0" eb="1">
      <t>アイ</t>
    </rPh>
    <rPh sb="2" eb="3">
      <t>ケイ</t>
    </rPh>
    <phoneticPr fontId="1"/>
  </si>
  <si>
    <t>助成額</t>
    <rPh sb="0" eb="2">
      <t>ジョセイ</t>
    </rPh>
    <rPh sb="2" eb="3">
      <t>ガク</t>
    </rPh>
    <phoneticPr fontId="1"/>
  </si>
  <si>
    <t>標記事業について、公益社団法人新潟県農林公社林業労働力確保支援センター事業助成金</t>
    <rPh sb="0" eb="2">
      <t>ヒョウキ</t>
    </rPh>
    <rPh sb="2" eb="4">
      <t>ジギョウ</t>
    </rPh>
    <rPh sb="9" eb="11">
      <t>コウエキ</t>
    </rPh>
    <rPh sb="11" eb="13">
      <t>シャダン</t>
    </rPh>
    <rPh sb="13" eb="15">
      <t>ホウジン</t>
    </rPh>
    <rPh sb="15" eb="18">
      <t>ニイガタケン</t>
    </rPh>
    <rPh sb="18" eb="20">
      <t>ノウリン</t>
    </rPh>
    <rPh sb="20" eb="21">
      <t>コウ</t>
    </rPh>
    <rPh sb="21" eb="22">
      <t>シャ</t>
    </rPh>
    <rPh sb="22" eb="24">
      <t>リンギョウ</t>
    </rPh>
    <rPh sb="24" eb="26">
      <t>ロウドウ</t>
    </rPh>
    <rPh sb="26" eb="27">
      <t>リョク</t>
    </rPh>
    <rPh sb="27" eb="29">
      <t>カクホ</t>
    </rPh>
    <rPh sb="29" eb="31">
      <t>シエン</t>
    </rPh>
    <rPh sb="35" eb="37">
      <t>ジギョウ</t>
    </rPh>
    <rPh sb="37" eb="39">
      <t>ジョセイ</t>
    </rPh>
    <rPh sb="39" eb="40">
      <t>キン</t>
    </rPh>
    <phoneticPr fontId="1"/>
  </si>
  <si>
    <t>交付要綱第４および第９の規定により、関係書類を添えて申請します。</t>
    <rPh sb="0" eb="2">
      <t>コウフ</t>
    </rPh>
    <rPh sb="2" eb="4">
      <t>ヨウコウ</t>
    </rPh>
    <rPh sb="4" eb="5">
      <t>ダイ</t>
    </rPh>
    <rPh sb="9" eb="10">
      <t>ダイ</t>
    </rPh>
    <rPh sb="12" eb="14">
      <t>キテイ</t>
    </rPh>
    <rPh sb="18" eb="20">
      <t>カンケイ</t>
    </rPh>
    <rPh sb="20" eb="22">
      <t>ショルイ</t>
    </rPh>
    <rPh sb="23" eb="24">
      <t>ソ</t>
    </rPh>
    <rPh sb="26" eb="28">
      <t>シンセイ</t>
    </rPh>
    <phoneticPr fontId="1"/>
  </si>
  <si>
    <t>事業成績書</t>
    <rPh sb="0" eb="2">
      <t>ジギョウ</t>
    </rPh>
    <rPh sb="2" eb="5">
      <t>セイセキショ</t>
    </rPh>
    <phoneticPr fontId="1"/>
  </si>
  <si>
    <t>宿泊実績に基づき記入すること。</t>
    <rPh sb="0" eb="2">
      <t>シュクハク</t>
    </rPh>
    <rPh sb="2" eb="4">
      <t>ジッセキ</t>
    </rPh>
    <rPh sb="5" eb="6">
      <t>モト</t>
    </rPh>
    <rPh sb="8" eb="10">
      <t>キニュウ</t>
    </rPh>
    <phoneticPr fontId="1"/>
  </si>
  <si>
    <t>添付書類　宿泊費がわかる領収書の写し及び宿泊助成金の振込先が分かる書類</t>
    <rPh sb="0" eb="2">
      <t>テンプ</t>
    </rPh>
    <rPh sb="2" eb="4">
      <t>ショルイ</t>
    </rPh>
    <rPh sb="5" eb="7">
      <t>シュクハク</t>
    </rPh>
    <rPh sb="7" eb="8">
      <t>ヒ</t>
    </rPh>
    <rPh sb="12" eb="15">
      <t>リョウシュウショ</t>
    </rPh>
    <rPh sb="16" eb="17">
      <t>ウツ</t>
    </rPh>
    <rPh sb="18" eb="19">
      <t>オヨ</t>
    </rPh>
    <rPh sb="20" eb="22">
      <t>シュクハク</t>
    </rPh>
    <rPh sb="22" eb="24">
      <t>ジョセイ</t>
    </rPh>
    <rPh sb="24" eb="25">
      <t>キン</t>
    </rPh>
    <rPh sb="26" eb="28">
      <t>フリコミ</t>
    </rPh>
    <rPh sb="28" eb="29">
      <t>サキ</t>
    </rPh>
    <rPh sb="30" eb="31">
      <t>ワ</t>
    </rPh>
    <rPh sb="33" eb="35">
      <t>ショルイ</t>
    </rPh>
    <phoneticPr fontId="1"/>
  </si>
  <si>
    <t>５にいがた緑の担い手育成・顕彰事業</t>
    <rPh sb="5" eb="6">
      <t>ミドリ</t>
    </rPh>
    <rPh sb="7" eb="8">
      <t>ニナ</t>
    </rPh>
    <rPh sb="9" eb="10">
      <t>テ</t>
    </rPh>
    <rPh sb="10" eb="12">
      <t>イクセイ</t>
    </rPh>
    <rPh sb="13" eb="15">
      <t>ケンショウ</t>
    </rPh>
    <rPh sb="15" eb="17">
      <t>ジギョウ</t>
    </rPh>
    <phoneticPr fontId="1"/>
  </si>
  <si>
    <t>○交付申請書兼実績報告書
○事業成績書（別表２）</t>
    <phoneticPr fontId="1"/>
  </si>
  <si>
    <t>森林整備担い手対策事業　令和６年度提出書類・期限</t>
    <rPh sb="0" eb="2">
      <t>シンリン</t>
    </rPh>
    <rPh sb="2" eb="4">
      <t>セイビ</t>
    </rPh>
    <rPh sb="4" eb="5">
      <t>ニナ</t>
    </rPh>
    <rPh sb="6" eb="7">
      <t>テ</t>
    </rPh>
    <rPh sb="7" eb="9">
      <t>タイサク</t>
    </rPh>
    <rPh sb="9" eb="11">
      <t>ジギョウ</t>
    </rPh>
    <rPh sb="12" eb="14">
      <t>レイワ</t>
    </rPh>
    <rPh sb="15" eb="16">
      <t>ネン</t>
    </rPh>
    <rPh sb="16" eb="17">
      <t>ド</t>
    </rPh>
    <rPh sb="17" eb="19">
      <t>テイシュツ</t>
    </rPh>
    <rPh sb="19" eb="21">
      <t>ショルイ</t>
    </rPh>
    <rPh sb="22" eb="24">
      <t>キゲン</t>
    </rPh>
    <phoneticPr fontId="1"/>
  </si>
  <si>
    <t>令和6年4月１日
　から
令和7年3月31日</t>
    <rPh sb="0" eb="2">
      <t>レイワ</t>
    </rPh>
    <rPh sb="3" eb="4">
      <t>ネン</t>
    </rPh>
    <rPh sb="5" eb="6">
      <t>ガツ</t>
    </rPh>
    <rPh sb="7" eb="8">
      <t>ヒ</t>
    </rPh>
    <rPh sb="13" eb="15">
      <t>レイワ</t>
    </rPh>
    <rPh sb="16" eb="17">
      <t>ネン</t>
    </rPh>
    <rPh sb="18" eb="19">
      <t>ガツ</t>
    </rPh>
    <rPh sb="21" eb="22">
      <t>ヒ</t>
    </rPh>
    <phoneticPr fontId="1"/>
  </si>
  <si>
    <t>令6年１月１日
　から
令和6年12月31日</t>
    <rPh sb="0" eb="1">
      <t>レイ</t>
    </rPh>
    <rPh sb="2" eb="3">
      <t>ネン</t>
    </rPh>
    <rPh sb="4" eb="5">
      <t>ガツ</t>
    </rPh>
    <rPh sb="6" eb="7">
      <t>ヒ</t>
    </rPh>
    <rPh sb="12" eb="14">
      <t>レイワ</t>
    </rPh>
    <rPh sb="15" eb="16">
      <t>ネン</t>
    </rPh>
    <rPh sb="18" eb="19">
      <t>ガツ</t>
    </rPh>
    <rPh sb="21" eb="22">
      <t>ヒ</t>
    </rPh>
    <phoneticPr fontId="1"/>
  </si>
  <si>
    <t>令和7年2月7日（金）</t>
    <rPh sb="0" eb="2">
      <t>レイワ</t>
    </rPh>
    <rPh sb="3" eb="4">
      <t>ネン</t>
    </rPh>
    <rPh sb="5" eb="6">
      <t>ガツ</t>
    </rPh>
    <rPh sb="7" eb="8">
      <t>ヒ</t>
    </rPh>
    <rPh sb="9" eb="10">
      <t>キン</t>
    </rPh>
    <phoneticPr fontId="1"/>
  </si>
  <si>
    <t>令和6年1月1日
　から
令和6年12月31日</t>
    <rPh sb="0" eb="2">
      <t>レイワ</t>
    </rPh>
    <rPh sb="3" eb="4">
      <t>ネン</t>
    </rPh>
    <rPh sb="5" eb="6">
      <t>ガツ</t>
    </rPh>
    <rPh sb="7" eb="8">
      <t>ヒ</t>
    </rPh>
    <rPh sb="13" eb="15">
      <t>レイワ</t>
    </rPh>
    <rPh sb="16" eb="17">
      <t>ネン</t>
    </rPh>
    <rPh sb="19" eb="20">
      <t>ガツ</t>
    </rPh>
    <rPh sb="22" eb="23">
      <t>ヒ</t>
    </rPh>
    <phoneticPr fontId="1"/>
  </si>
  <si>
    <t>令和6年１月１日
　から
令和6年12月31日</t>
    <rPh sb="0" eb="2">
      <t>レイワ</t>
    </rPh>
    <rPh sb="3" eb="4">
      <t>ネン</t>
    </rPh>
    <rPh sb="5" eb="6">
      <t>ガツ</t>
    </rPh>
    <rPh sb="7" eb="8">
      <t>ヒ</t>
    </rPh>
    <rPh sb="13" eb="15">
      <t>レイワ</t>
    </rPh>
    <rPh sb="16" eb="17">
      <t>ネン</t>
    </rPh>
    <rPh sb="19" eb="20">
      <t>ガツ</t>
    </rPh>
    <rPh sb="22" eb="23">
      <t>ヒ</t>
    </rPh>
    <phoneticPr fontId="1"/>
  </si>
  <si>
    <t>1-4
雇用促進支援
事業</t>
    <rPh sb="4" eb="6">
      <t>コヨウ</t>
    </rPh>
    <rPh sb="6" eb="8">
      <t>ソクシン</t>
    </rPh>
    <rPh sb="8" eb="10">
      <t>シエン</t>
    </rPh>
    <phoneticPr fontId="1"/>
  </si>
  <si>
    <t>令和6年4月1日
　から
令和6年12月31日</t>
    <rPh sb="0" eb="2">
      <t>レイワ</t>
    </rPh>
    <rPh sb="3" eb="4">
      <t>ネン</t>
    </rPh>
    <rPh sb="5" eb="6">
      <t>ガツ</t>
    </rPh>
    <rPh sb="7" eb="8">
      <t>ヒ</t>
    </rPh>
    <rPh sb="13" eb="15">
      <t>レイワ</t>
    </rPh>
    <rPh sb="16" eb="17">
      <t>ネン</t>
    </rPh>
    <rPh sb="19" eb="20">
      <t>ガツ</t>
    </rPh>
    <rPh sb="22" eb="23">
      <t>ヒ</t>
    </rPh>
    <phoneticPr fontId="1"/>
  </si>
  <si>
    <t>○労働条件通知書（雇用契約書）（写し）又は雇用通知書（写し）
　※「月額性」及び「通年雇用」と明記されているもの</t>
    <phoneticPr fontId="1"/>
  </si>
  <si>
    <t>令和6年度
研修実施期間</t>
    <rPh sb="0" eb="2">
      <t>レイワ</t>
    </rPh>
    <rPh sb="3" eb="5">
      <t>ネンド</t>
    </rPh>
    <rPh sb="6" eb="8">
      <t>ケンシュウ</t>
    </rPh>
    <rPh sb="8" eb="10">
      <t>ジッシ</t>
    </rPh>
    <rPh sb="10" eb="12">
      <t>キカン</t>
    </rPh>
    <phoneticPr fontId="1"/>
  </si>
  <si>
    <r>
      <t>3-1
森林施業プランナー</t>
    </r>
    <r>
      <rPr>
        <sz val="14"/>
        <color rgb="FFFF0000"/>
        <rFont val="ＭＳ Ｐゴシック"/>
        <family val="3"/>
        <charset val="128"/>
        <scheme val="minor"/>
      </rPr>
      <t>等</t>
    </r>
    <r>
      <rPr>
        <sz val="14"/>
        <color theme="1"/>
        <rFont val="ＭＳ Ｐゴシック"/>
        <family val="3"/>
        <charset val="128"/>
        <scheme val="minor"/>
      </rPr>
      <t xml:space="preserve">
育成研修奨励事業</t>
    </r>
    <rPh sb="4" eb="8">
      <t>シンリンセギョウ</t>
    </rPh>
    <rPh sb="13" eb="14">
      <t>トウ</t>
    </rPh>
    <rPh sb="15" eb="17">
      <t>イクセイ</t>
    </rPh>
    <rPh sb="17" eb="19">
      <t>ケンシュウ</t>
    </rPh>
    <rPh sb="19" eb="21">
      <t>ショウレイ</t>
    </rPh>
    <rPh sb="21" eb="23">
      <t>ジギョウ</t>
    </rPh>
    <phoneticPr fontId="1"/>
  </si>
  <si>
    <r>
      <t>3-2
森林施業プランナー</t>
    </r>
    <r>
      <rPr>
        <sz val="14"/>
        <color rgb="FFFF0000"/>
        <rFont val="ＭＳ Ｐゴシック"/>
        <family val="3"/>
        <charset val="128"/>
        <scheme val="minor"/>
      </rPr>
      <t>等</t>
    </r>
    <r>
      <rPr>
        <sz val="14"/>
        <color theme="1"/>
        <rFont val="ＭＳ Ｐゴシック"/>
        <family val="3"/>
        <charset val="128"/>
        <scheme val="minor"/>
      </rPr>
      <t>認定奨励事業</t>
    </r>
    <rPh sb="4" eb="8">
      <t>シンリンセギョウ</t>
    </rPh>
    <rPh sb="13" eb="14">
      <t>トウ</t>
    </rPh>
    <rPh sb="14" eb="16">
      <t>ニンテイ</t>
    </rPh>
    <rPh sb="16" eb="18">
      <t>ショウレイ</t>
    </rPh>
    <rPh sb="18" eb="20">
      <t>ジギョウ</t>
    </rPh>
    <phoneticPr fontId="1"/>
  </si>
  <si>
    <r>
      <t>令和6年度内
試験</t>
    </r>
    <r>
      <rPr>
        <sz val="14"/>
        <color rgb="FFFF0000"/>
        <rFont val="ＭＳ Ｐゴシック"/>
        <family val="3"/>
        <charset val="128"/>
        <scheme val="minor"/>
      </rPr>
      <t>・認定</t>
    </r>
    <r>
      <rPr>
        <sz val="14"/>
        <color theme="1"/>
        <rFont val="ＭＳ Ｐゴシック"/>
        <family val="3"/>
        <charset val="128"/>
        <scheme val="minor"/>
      </rPr>
      <t>実施期間</t>
    </r>
    <rPh sb="0" eb="2">
      <t>レイカズ</t>
    </rPh>
    <rPh sb="3" eb="5">
      <t>ネンド</t>
    </rPh>
    <rPh sb="5" eb="6">
      <t>ナイ</t>
    </rPh>
    <rPh sb="7" eb="9">
      <t>シケン</t>
    </rPh>
    <rPh sb="10" eb="12">
      <t>ニンテイ</t>
    </rPh>
    <rPh sb="12" eb="14">
      <t>ジッシ</t>
    </rPh>
    <rPh sb="14" eb="16">
      <t>キカン</t>
    </rPh>
    <phoneticPr fontId="1"/>
  </si>
  <si>
    <t>○合格証（一次試験・二次試験）または認定証（森林施業プランナー・森林経営プランナー）の写し</t>
    <rPh sb="1" eb="3">
      <t>ゴウカク</t>
    </rPh>
    <rPh sb="3" eb="4">
      <t>ショウ</t>
    </rPh>
    <rPh sb="5" eb="7">
      <t>イチジ</t>
    </rPh>
    <rPh sb="7" eb="9">
      <t>シケン</t>
    </rPh>
    <rPh sb="10" eb="12">
      <t>ニジ</t>
    </rPh>
    <rPh sb="12" eb="14">
      <t>シケン</t>
    </rPh>
    <rPh sb="18" eb="21">
      <t>ニンテイショウ</t>
    </rPh>
    <rPh sb="22" eb="24">
      <t>シンリン</t>
    </rPh>
    <rPh sb="24" eb="26">
      <t>セギョウ</t>
    </rPh>
    <rPh sb="32" eb="34">
      <t>シンリン</t>
    </rPh>
    <rPh sb="34" eb="36">
      <t>ケイエイ</t>
    </rPh>
    <rPh sb="43" eb="44">
      <t>ウツ</t>
    </rPh>
    <phoneticPr fontId="1"/>
  </si>
  <si>
    <t>令和6年4月1日
　から
令和7年3月31日</t>
    <rPh sb="0" eb="2">
      <t>レイワ</t>
    </rPh>
    <rPh sb="3" eb="4">
      <t>ネン</t>
    </rPh>
    <rPh sb="5" eb="6">
      <t>ガツ</t>
    </rPh>
    <rPh sb="7" eb="8">
      <t>ヒ</t>
    </rPh>
    <rPh sb="13" eb="15">
      <t>レイワ</t>
    </rPh>
    <rPh sb="16" eb="17">
      <t>ネン</t>
    </rPh>
    <rPh sb="18" eb="19">
      <t>ガツ</t>
    </rPh>
    <rPh sb="21" eb="22">
      <t>ヒ</t>
    </rPh>
    <phoneticPr fontId="1"/>
  </si>
  <si>
    <t>令和7年3月14日（金）</t>
    <rPh sb="0" eb="2">
      <t>レイワ</t>
    </rPh>
    <rPh sb="3" eb="4">
      <t>ネン</t>
    </rPh>
    <rPh sb="5" eb="6">
      <t>ガツ</t>
    </rPh>
    <rPh sb="8" eb="9">
      <t>ヒ</t>
    </rPh>
    <rPh sb="10" eb="11">
      <t>キン</t>
    </rPh>
    <phoneticPr fontId="1"/>
  </si>
  <si>
    <t>受講決定後
　から
令和7年3月14日</t>
    <rPh sb="0" eb="2">
      <t>ジュコウ</t>
    </rPh>
    <rPh sb="2" eb="4">
      <t>ケッテイ</t>
    </rPh>
    <rPh sb="4" eb="5">
      <t>ゴ</t>
    </rPh>
    <rPh sb="10" eb="12">
      <t>レイワ</t>
    </rPh>
    <rPh sb="13" eb="14">
      <t>ネン</t>
    </rPh>
    <rPh sb="15" eb="16">
      <t>ガツ</t>
    </rPh>
    <rPh sb="18" eb="19">
      <t>ヒ</t>
    </rPh>
    <phoneticPr fontId="1"/>
  </si>
  <si>
    <t>令和6年度
集合研修実施期間</t>
    <rPh sb="0" eb="2">
      <t>レイワ</t>
    </rPh>
    <rPh sb="3" eb="5">
      <t>ネンド</t>
    </rPh>
    <rPh sb="6" eb="8">
      <t>シュウゴウ</t>
    </rPh>
    <rPh sb="8" eb="10">
      <t>ケンシュウ</t>
    </rPh>
    <rPh sb="10" eb="12">
      <t>ジッシ</t>
    </rPh>
    <rPh sb="12" eb="14">
      <t>キカン</t>
    </rPh>
    <phoneticPr fontId="1"/>
  </si>
  <si>
    <t>令和6年4月1日
　から
令和7年3月31日</t>
    <rPh sb="0" eb="2">
      <t>レイワ</t>
    </rPh>
    <rPh sb="3" eb="4">
      <t>ネン</t>
    </rPh>
    <rPh sb="5" eb="6">
      <t>ツキ</t>
    </rPh>
    <rPh sb="7" eb="8">
      <t>ニチ</t>
    </rPh>
    <rPh sb="13" eb="15">
      <t>レイワ</t>
    </rPh>
    <rPh sb="16" eb="17">
      <t>ネン</t>
    </rPh>
    <rPh sb="18" eb="19">
      <t>ガツ</t>
    </rPh>
    <rPh sb="21" eb="22">
      <t>ヒ</t>
    </rPh>
    <phoneticPr fontId="1"/>
  </si>
  <si>
    <t>令和６年度林業事業体就労環境改善支援事業助成金交付申請書</t>
    <rPh sb="0" eb="1">
      <t>レイ</t>
    </rPh>
    <rPh sb="1" eb="2">
      <t>ワ</t>
    </rPh>
    <rPh sb="5" eb="7">
      <t>リンギョウ</t>
    </rPh>
    <rPh sb="7" eb="10">
      <t>ジギョウタイ</t>
    </rPh>
    <rPh sb="10" eb="12">
      <t>シュウロウ</t>
    </rPh>
    <rPh sb="12" eb="14">
      <t>カンキョウ</t>
    </rPh>
    <rPh sb="14" eb="16">
      <t>カイゼン</t>
    </rPh>
    <rPh sb="16" eb="18">
      <t>シエン</t>
    </rPh>
    <rPh sb="18" eb="20">
      <t>ジギョウ</t>
    </rPh>
    <phoneticPr fontId="1"/>
  </si>
  <si>
    <t>令和６年度林業事業体就労環境改善支援事業</t>
    <rPh sb="0" eb="1">
      <t>レイ</t>
    </rPh>
    <rPh sb="1" eb="2">
      <t>ワ</t>
    </rPh>
    <rPh sb="3" eb="4">
      <t>ネン</t>
    </rPh>
    <rPh sb="4" eb="5">
      <t>ド</t>
    </rPh>
    <rPh sb="5" eb="7">
      <t>リンギョウ</t>
    </rPh>
    <rPh sb="7" eb="10">
      <t>ジギョウタイ</t>
    </rPh>
    <rPh sb="10" eb="12">
      <t>シュウロウ</t>
    </rPh>
    <rPh sb="12" eb="14">
      <t>カンキョウ</t>
    </rPh>
    <rPh sb="14" eb="16">
      <t>カイゼン</t>
    </rPh>
    <rPh sb="16" eb="18">
      <t>シエン</t>
    </rPh>
    <rPh sb="18" eb="20">
      <t>ジギョウ</t>
    </rPh>
    <phoneticPr fontId="1"/>
  </si>
  <si>
    <t>令和６年度就労環境整備促進事業助成金交付申請書兼実績報告書</t>
    <rPh sb="0" eb="1">
      <t>レイ</t>
    </rPh>
    <rPh sb="1" eb="2">
      <t>ワ</t>
    </rPh>
    <rPh sb="5" eb="7">
      <t>シュウロウ</t>
    </rPh>
    <rPh sb="7" eb="9">
      <t>カンキョウ</t>
    </rPh>
    <rPh sb="9" eb="11">
      <t>セイビ</t>
    </rPh>
    <rPh sb="11" eb="13">
      <t>ソクシン</t>
    </rPh>
    <phoneticPr fontId="1"/>
  </si>
  <si>
    <t>令和６年度就労環境整備促進事業</t>
    <rPh sb="0" eb="1">
      <t>レイ</t>
    </rPh>
    <rPh sb="1" eb="2">
      <t>ワ</t>
    </rPh>
    <rPh sb="3" eb="5">
      <t>ネンド</t>
    </rPh>
    <rPh sb="5" eb="7">
      <t>シュウロウ</t>
    </rPh>
    <rPh sb="7" eb="9">
      <t>カンキョウ</t>
    </rPh>
    <rPh sb="9" eb="11">
      <t>セイビ</t>
    </rPh>
    <rPh sb="11" eb="13">
      <t>ソクシン</t>
    </rPh>
    <rPh sb="13" eb="15">
      <t>ジギョウ</t>
    </rPh>
    <phoneticPr fontId="1"/>
  </si>
  <si>
    <t>令和６年度就労環境整備支援事業助成金交付申請書兼実績報告書</t>
    <rPh sb="0" eb="1">
      <t>レイ</t>
    </rPh>
    <rPh sb="1" eb="2">
      <t>ワ</t>
    </rPh>
    <rPh sb="5" eb="7">
      <t>シュウロウ</t>
    </rPh>
    <rPh sb="7" eb="9">
      <t>カンキョウ</t>
    </rPh>
    <rPh sb="9" eb="11">
      <t>セイビ</t>
    </rPh>
    <phoneticPr fontId="1"/>
  </si>
  <si>
    <t>令和６年度就労環境整備支援事業</t>
    <rPh sb="0" eb="1">
      <t>レイ</t>
    </rPh>
    <rPh sb="1" eb="2">
      <t>ワ</t>
    </rPh>
    <rPh sb="3" eb="5">
      <t>ネンド</t>
    </rPh>
    <rPh sb="5" eb="7">
      <t>シュウロウ</t>
    </rPh>
    <rPh sb="7" eb="9">
      <t>カンキョウ</t>
    </rPh>
    <rPh sb="9" eb="11">
      <t>セイビ</t>
    </rPh>
    <rPh sb="11" eb="13">
      <t>シエン</t>
    </rPh>
    <rPh sb="13" eb="15">
      <t>ジギョウ</t>
    </rPh>
    <phoneticPr fontId="12"/>
  </si>
  <si>
    <t>令和６年度雇用促進支援事業助成金交付申請書兼実績報告書</t>
    <rPh sb="0" eb="1">
      <t>レイ</t>
    </rPh>
    <rPh sb="1" eb="2">
      <t>ワ</t>
    </rPh>
    <rPh sb="5" eb="7">
      <t>コヨウ</t>
    </rPh>
    <rPh sb="7" eb="9">
      <t>ソクシン</t>
    </rPh>
    <rPh sb="9" eb="11">
      <t>シエン</t>
    </rPh>
    <phoneticPr fontId="1"/>
  </si>
  <si>
    <t>令和６年度雇用促進支援事業</t>
    <rPh sb="0" eb="1">
      <t>レイ</t>
    </rPh>
    <rPh sb="1" eb="2">
      <t>ワ</t>
    </rPh>
    <rPh sb="3" eb="5">
      <t>ネンド</t>
    </rPh>
    <rPh sb="5" eb="7">
      <t>コヨウ</t>
    </rPh>
    <rPh sb="7" eb="9">
      <t>ソクシン</t>
    </rPh>
    <rPh sb="9" eb="11">
      <t>シエン</t>
    </rPh>
    <rPh sb="11" eb="13">
      <t>ジギョウ</t>
    </rPh>
    <phoneticPr fontId="1"/>
  </si>
  <si>
    <t>（１）住宅手当助成</t>
    <rPh sb="3" eb="5">
      <t>ジュウタク</t>
    </rPh>
    <rPh sb="5" eb="7">
      <t>テアテ</t>
    </rPh>
    <rPh sb="7" eb="9">
      <t>ジョセイ</t>
    </rPh>
    <phoneticPr fontId="1"/>
  </si>
  <si>
    <t>住宅手当
支給月数</t>
    <rPh sb="0" eb="2">
      <t>ジュウタク</t>
    </rPh>
    <rPh sb="2" eb="4">
      <t>テアテ</t>
    </rPh>
    <rPh sb="5" eb="7">
      <t>シキュウ</t>
    </rPh>
    <rPh sb="7" eb="8">
      <t>ゲツ</t>
    </rPh>
    <rPh sb="8" eb="9">
      <t>スウ</t>
    </rPh>
    <phoneticPr fontId="1"/>
  </si>
  <si>
    <t>住宅手当
支給額（月）</t>
    <rPh sb="0" eb="2">
      <t>ジュウタク</t>
    </rPh>
    <rPh sb="2" eb="4">
      <t>テアテ</t>
    </rPh>
    <rPh sb="5" eb="8">
      <t>シキュウガク</t>
    </rPh>
    <rPh sb="9" eb="10">
      <t>ツキ</t>
    </rPh>
    <phoneticPr fontId="1"/>
  </si>
  <si>
    <t>１ 雇用通知書または給与規定等の手当支給を示す根拠資料の写し</t>
    <rPh sb="2" eb="4">
      <t>コヨウ</t>
    </rPh>
    <rPh sb="4" eb="6">
      <t>ツウチ</t>
    </rPh>
    <rPh sb="6" eb="7">
      <t>ショ</t>
    </rPh>
    <rPh sb="10" eb="12">
      <t>キュウヨ</t>
    </rPh>
    <rPh sb="12" eb="14">
      <t>キテイ</t>
    </rPh>
    <rPh sb="14" eb="15">
      <t>トウ</t>
    </rPh>
    <rPh sb="16" eb="18">
      <t>テアテ</t>
    </rPh>
    <rPh sb="18" eb="20">
      <t>シキュウ</t>
    </rPh>
    <rPh sb="21" eb="22">
      <t>シメ</t>
    </rPh>
    <rPh sb="23" eb="25">
      <t>コンキョ</t>
    </rPh>
    <rPh sb="25" eb="27">
      <t>シリョウ</t>
    </rPh>
    <rPh sb="28" eb="29">
      <t>ウツ</t>
    </rPh>
    <phoneticPr fontId="1"/>
  </si>
  <si>
    <t>（２）技術習得等育成経費助成</t>
    <rPh sb="3" eb="5">
      <t>ギジュツ</t>
    </rPh>
    <rPh sb="5" eb="7">
      <t>シュウトク</t>
    </rPh>
    <rPh sb="7" eb="8">
      <t>トウ</t>
    </rPh>
    <rPh sb="8" eb="10">
      <t>イクセイ</t>
    </rPh>
    <rPh sb="10" eb="12">
      <t>ケイヒ</t>
    </rPh>
    <rPh sb="12" eb="14">
      <t>ジョセイ</t>
    </rPh>
    <phoneticPr fontId="1"/>
  </si>
  <si>
    <t>育成月数</t>
    <rPh sb="0" eb="2">
      <t>イクセイ</t>
    </rPh>
    <rPh sb="2" eb="4">
      <t>ツキスウ</t>
    </rPh>
    <phoneticPr fontId="1"/>
  </si>
  <si>
    <t>助成金(円)</t>
    <rPh sb="4" eb="5">
      <t>エン</t>
    </rPh>
    <phoneticPr fontId="1"/>
  </si>
  <si>
    <t>助成金(円)</t>
    <rPh sb="0" eb="3">
      <t>ジョセイキン</t>
    </rPh>
    <rPh sb="4" eb="5">
      <t>エン</t>
    </rPh>
    <phoneticPr fontId="1"/>
  </si>
  <si>
    <t>助成金計(円)</t>
    <rPh sb="0" eb="3">
      <t>ジョセイキン</t>
    </rPh>
    <rPh sb="3" eb="4">
      <t>ケイ</t>
    </rPh>
    <rPh sb="5" eb="6">
      <t>エン</t>
    </rPh>
    <phoneticPr fontId="1"/>
  </si>
  <si>
    <t>※１　助成額は１人当たり月10,000円とする。</t>
    <rPh sb="3" eb="5">
      <t>ジョセイ</t>
    </rPh>
    <rPh sb="5" eb="6">
      <t>ガク</t>
    </rPh>
    <rPh sb="8" eb="9">
      <t>ニン</t>
    </rPh>
    <rPh sb="9" eb="10">
      <t>ア</t>
    </rPh>
    <rPh sb="12" eb="13">
      <t>ツキ</t>
    </rPh>
    <rPh sb="19" eb="20">
      <t>エン</t>
    </rPh>
    <phoneticPr fontId="1"/>
  </si>
  <si>
    <r>
      <t>　　リース・レンタル料の５分の１以内（</t>
    </r>
    <r>
      <rPr>
        <u/>
        <sz val="13"/>
        <color theme="1"/>
        <rFont val="ＭＳ Ｐゴシック"/>
        <family val="3"/>
        <charset val="128"/>
        <scheme val="minor"/>
      </rPr>
      <t>１事業体当たり６０万円を限度</t>
    </r>
    <r>
      <rPr>
        <sz val="13"/>
        <color theme="1"/>
        <rFont val="ＭＳ Ｐゴシック"/>
        <family val="3"/>
        <charset val="128"/>
        <scheme val="minor"/>
      </rPr>
      <t>）</t>
    </r>
    <rPh sb="10" eb="11">
      <t>リョウ</t>
    </rPh>
    <rPh sb="13" eb="14">
      <t>ブン</t>
    </rPh>
    <rPh sb="16" eb="18">
      <t>イナイ</t>
    </rPh>
    <rPh sb="20" eb="23">
      <t>ジギョウタイ</t>
    </rPh>
    <rPh sb="23" eb="24">
      <t>ア</t>
    </rPh>
    <rPh sb="28" eb="30">
      <t>マンエン</t>
    </rPh>
    <rPh sb="31" eb="33">
      <t>ゲンド</t>
    </rPh>
    <phoneticPr fontId="1"/>
  </si>
  <si>
    <t>令和６年度林業機械リース・レンタル支援事業　稼働状況等一覧</t>
    <rPh sb="0" eb="2">
      <t>レイワ</t>
    </rPh>
    <rPh sb="3" eb="5">
      <t>ネンド</t>
    </rPh>
    <rPh sb="5" eb="9">
      <t>リンギョウキカイ</t>
    </rPh>
    <rPh sb="17" eb="21">
      <t>シエンジギョウ</t>
    </rPh>
    <rPh sb="22" eb="29">
      <t>カドウジョウキョウトウイチラン</t>
    </rPh>
    <phoneticPr fontId="1"/>
  </si>
  <si>
    <t>　４　助成対象額が300万円を超えた場合の申請助成額は60万円となります。</t>
    <rPh sb="3" eb="5">
      <t>ジョセイ</t>
    </rPh>
    <rPh sb="5" eb="7">
      <t>タイショウ</t>
    </rPh>
    <rPh sb="7" eb="8">
      <t>ガク</t>
    </rPh>
    <rPh sb="12" eb="14">
      <t>マンエン</t>
    </rPh>
    <rPh sb="15" eb="16">
      <t>コ</t>
    </rPh>
    <rPh sb="18" eb="20">
      <t>バアイ</t>
    </rPh>
    <rPh sb="21" eb="23">
      <t>シンセイ</t>
    </rPh>
    <rPh sb="23" eb="26">
      <t>ジョセイガク</t>
    </rPh>
    <rPh sb="29" eb="31">
      <t>マンエン</t>
    </rPh>
    <phoneticPr fontId="1"/>
  </si>
  <si>
    <t>令和６年度林業機械リース・レンタル支援事業助成金交付申請書兼実績報告書</t>
    <rPh sb="0" eb="1">
      <t>レイ</t>
    </rPh>
    <rPh sb="1" eb="2">
      <t>ワ</t>
    </rPh>
    <phoneticPr fontId="1"/>
  </si>
  <si>
    <t>令和６年度林業機械作業システム新規導入等支援事業助成金交付申請書</t>
    <rPh sb="0" eb="1">
      <t>レイ</t>
    </rPh>
    <rPh sb="1" eb="2">
      <t>ワ</t>
    </rPh>
    <rPh sb="5" eb="7">
      <t>リンギョウ</t>
    </rPh>
    <rPh sb="7" eb="9">
      <t>キカイ</t>
    </rPh>
    <rPh sb="9" eb="11">
      <t>サギョウ</t>
    </rPh>
    <rPh sb="15" eb="17">
      <t>シンキ</t>
    </rPh>
    <rPh sb="17" eb="19">
      <t>ドウニュウ</t>
    </rPh>
    <rPh sb="19" eb="20">
      <t>トウ</t>
    </rPh>
    <rPh sb="20" eb="22">
      <t>シエン</t>
    </rPh>
    <rPh sb="22" eb="24">
      <t>ジギョウ</t>
    </rPh>
    <phoneticPr fontId="1"/>
  </si>
  <si>
    <t>令和６年度林業機械作業システム新規導入等支援事業</t>
    <rPh sb="0" eb="1">
      <t>レイ</t>
    </rPh>
    <rPh sb="1" eb="2">
      <t>ワ</t>
    </rPh>
    <rPh sb="3" eb="5">
      <t>ネンド</t>
    </rPh>
    <rPh sb="5" eb="7">
      <t>リンギョウ</t>
    </rPh>
    <rPh sb="7" eb="9">
      <t>キカイ</t>
    </rPh>
    <rPh sb="9" eb="11">
      <t>サギョウ</t>
    </rPh>
    <rPh sb="15" eb="17">
      <t>シンキ</t>
    </rPh>
    <rPh sb="17" eb="19">
      <t>ドウニュウ</t>
    </rPh>
    <rPh sb="19" eb="20">
      <t>トウ</t>
    </rPh>
    <rPh sb="20" eb="22">
      <t>シエン</t>
    </rPh>
    <rPh sb="22" eb="24">
      <t>ジギョウ</t>
    </rPh>
    <phoneticPr fontId="12"/>
  </si>
  <si>
    <t>令和６年度森林施業プランナー等育成研修奨励事業助成金交付申請書</t>
    <rPh sb="0" eb="1">
      <t>レイ</t>
    </rPh>
    <rPh sb="1" eb="2">
      <t>ワ</t>
    </rPh>
    <rPh sb="5" eb="7">
      <t>シンリン</t>
    </rPh>
    <rPh sb="7" eb="9">
      <t>セギョウ</t>
    </rPh>
    <rPh sb="14" eb="15">
      <t>トウ</t>
    </rPh>
    <rPh sb="15" eb="17">
      <t>イクセイ</t>
    </rPh>
    <rPh sb="17" eb="19">
      <t>ケンシュウ</t>
    </rPh>
    <rPh sb="19" eb="21">
      <t>ショウレイ</t>
    </rPh>
    <rPh sb="21" eb="23">
      <t>ジギョウ</t>
    </rPh>
    <phoneticPr fontId="1"/>
  </si>
  <si>
    <t>令和６年度森林施業プランナー等育成研修奨励事業</t>
    <rPh sb="0" eb="1">
      <t>レイ</t>
    </rPh>
    <rPh sb="1" eb="2">
      <t>ワ</t>
    </rPh>
    <rPh sb="5" eb="7">
      <t>シンリン</t>
    </rPh>
    <rPh sb="7" eb="9">
      <t>セギョウ</t>
    </rPh>
    <rPh sb="14" eb="15">
      <t>トウ</t>
    </rPh>
    <rPh sb="15" eb="17">
      <t>イクセイ</t>
    </rPh>
    <rPh sb="17" eb="19">
      <t>ケンシュウ</t>
    </rPh>
    <rPh sb="19" eb="21">
      <t>ショウレイ</t>
    </rPh>
    <rPh sb="21" eb="23">
      <t>ジギョウ</t>
    </rPh>
    <phoneticPr fontId="1"/>
  </si>
  <si>
    <t>森林経営
プランナー
研修</t>
    <rPh sb="0" eb="2">
      <t>しんりん</t>
    </rPh>
    <rPh sb="2" eb="4">
      <t>けいえい</t>
    </rPh>
    <rPh sb="11" eb="13">
      <t>けんしゅう</t>
    </rPh>
    <phoneticPr fontId="1" type="Hiragana" alignment="center"/>
  </si>
  <si>
    <t>注２）</t>
    <rPh sb="0" eb="1">
      <t>チュウ</t>
    </rPh>
    <phoneticPr fontId="1"/>
  </si>
  <si>
    <t>：　区分欄は、該当する研修を○で囲うこと。</t>
    <rPh sb="2" eb="4">
      <t>クブン</t>
    </rPh>
    <rPh sb="4" eb="5">
      <t>ラン</t>
    </rPh>
    <rPh sb="7" eb="9">
      <t>ガイトウ</t>
    </rPh>
    <rPh sb="11" eb="13">
      <t>ケンシュウ</t>
    </rPh>
    <rPh sb="16" eb="17">
      <t>カコ</t>
    </rPh>
    <phoneticPr fontId="1"/>
  </si>
  <si>
    <t>令和６年度森林施業プランナー等認定奨励事業助成金交付申請書</t>
    <rPh sb="0" eb="1">
      <t>レイ</t>
    </rPh>
    <rPh sb="1" eb="2">
      <t>ワ</t>
    </rPh>
    <rPh sb="5" eb="7">
      <t>シンリン</t>
    </rPh>
    <rPh sb="7" eb="9">
      <t>セギョウ</t>
    </rPh>
    <rPh sb="14" eb="15">
      <t>トウ</t>
    </rPh>
    <rPh sb="15" eb="17">
      <t>ニンテイ</t>
    </rPh>
    <rPh sb="17" eb="19">
      <t>ショウレイ</t>
    </rPh>
    <rPh sb="19" eb="21">
      <t>ジギョウ</t>
    </rPh>
    <phoneticPr fontId="1"/>
  </si>
  <si>
    <t>令和６年度森林施業プランナー等認定奨励事業</t>
    <rPh sb="0" eb="1">
      <t>レイ</t>
    </rPh>
    <rPh sb="1" eb="2">
      <t>ワ</t>
    </rPh>
    <rPh sb="5" eb="7">
      <t>シンリン</t>
    </rPh>
    <rPh sb="7" eb="9">
      <t>セギョウ</t>
    </rPh>
    <rPh sb="14" eb="15">
      <t>トウ</t>
    </rPh>
    <rPh sb="15" eb="17">
      <t>ニンテイ</t>
    </rPh>
    <rPh sb="17" eb="19">
      <t>ショウレイ</t>
    </rPh>
    <rPh sb="19" eb="21">
      <t>ジギョウ</t>
    </rPh>
    <phoneticPr fontId="1"/>
  </si>
  <si>
    <t>試験の種類欄の「特別」は新潟県内で実施する森林施業プランナー試験で、新潟県</t>
    <rPh sb="0" eb="2">
      <t>シケン</t>
    </rPh>
    <rPh sb="3" eb="5">
      <t>シュルイ</t>
    </rPh>
    <rPh sb="5" eb="6">
      <t>ラン</t>
    </rPh>
    <rPh sb="8" eb="10">
      <t>トクベツ</t>
    </rPh>
    <rPh sb="12" eb="15">
      <t>ニイガタケン</t>
    </rPh>
    <rPh sb="15" eb="16">
      <t>ナイ</t>
    </rPh>
    <rPh sb="17" eb="19">
      <t>ジッシ</t>
    </rPh>
    <rPh sb="21" eb="23">
      <t>シンリン</t>
    </rPh>
    <rPh sb="23" eb="25">
      <t>セギョウ</t>
    </rPh>
    <rPh sb="30" eb="32">
      <t>シケン</t>
    </rPh>
    <rPh sb="34" eb="37">
      <t>ニイガタケン</t>
    </rPh>
    <phoneticPr fontId="1"/>
  </si>
  <si>
    <t>農林公社で実施したプランナー育成研修を受講したことがある人のみ受験可能です。</t>
    <rPh sb="0" eb="4">
      <t>ノウリンコウシャ</t>
    </rPh>
    <rPh sb="5" eb="7">
      <t>ジッシ</t>
    </rPh>
    <rPh sb="14" eb="16">
      <t>イクセイ</t>
    </rPh>
    <rPh sb="16" eb="18">
      <t>ケンシュウ</t>
    </rPh>
    <rPh sb="19" eb="21">
      <t>ジュコウ</t>
    </rPh>
    <rPh sb="28" eb="29">
      <t>ヒト</t>
    </rPh>
    <rPh sb="31" eb="33">
      <t>ジュケン</t>
    </rPh>
    <rPh sb="33" eb="35">
      <t>カノウ</t>
    </rPh>
    <phoneticPr fontId="1"/>
  </si>
  <si>
    <t xml:space="preserve"> ・森林経営プランナー</t>
    <rPh sb="2" eb="4">
      <t>しんりん</t>
    </rPh>
    <rPh sb="4" eb="6">
      <t>けいえい</t>
    </rPh>
    <phoneticPr fontId="31" type="Hiragana" alignment="center"/>
  </si>
  <si>
    <t>　森林経営プランナー認定者への助成は、森林施業プランナー登録者は対象外です。</t>
    <rPh sb="1" eb="3">
      <t>しんりん</t>
    </rPh>
    <rPh sb="3" eb="5">
      <t>けいえい</t>
    </rPh>
    <rPh sb="10" eb="13">
      <t>にんていしゃ</t>
    </rPh>
    <rPh sb="15" eb="17">
      <t>じょせい</t>
    </rPh>
    <rPh sb="19" eb="23">
      <t>しんりんせぎょう</t>
    </rPh>
    <rPh sb="28" eb="31">
      <t>とうろくしゃ</t>
    </rPh>
    <rPh sb="32" eb="35">
      <t>たいしょうがい</t>
    </rPh>
    <phoneticPr fontId="31" type="Hiragana" alignment="center"/>
  </si>
  <si>
    <t>令和６年度森林施業プランナー活動支援事業助成金交付申請書</t>
    <rPh sb="0" eb="1">
      <t>レイ</t>
    </rPh>
    <rPh sb="1" eb="2">
      <t>ワ</t>
    </rPh>
    <rPh sb="5" eb="7">
      <t>シンリン</t>
    </rPh>
    <rPh sb="7" eb="9">
      <t>セギョウ</t>
    </rPh>
    <rPh sb="14" eb="16">
      <t>カツドウ</t>
    </rPh>
    <rPh sb="16" eb="18">
      <t>シエン</t>
    </rPh>
    <rPh sb="18" eb="20">
      <t>ジギョウ</t>
    </rPh>
    <phoneticPr fontId="1"/>
  </si>
  <si>
    <t>令和６年度森林施業プランナー活動支援事業</t>
    <rPh sb="0" eb="1">
      <t>レイ</t>
    </rPh>
    <rPh sb="1" eb="2">
      <t>ワ</t>
    </rPh>
    <rPh sb="5" eb="7">
      <t>シンリン</t>
    </rPh>
    <rPh sb="7" eb="9">
      <t>セギョウ</t>
    </rPh>
    <rPh sb="14" eb="16">
      <t>カツドウ</t>
    </rPh>
    <rPh sb="16" eb="18">
      <t>シエン</t>
    </rPh>
    <rPh sb="18" eb="20">
      <t>ジギョウ</t>
    </rPh>
    <phoneticPr fontId="1"/>
  </si>
  <si>
    <t>令和６年度森林施業プランナー活動推進奨励事業助成金交付申請書</t>
    <rPh sb="0" eb="1">
      <t>レイ</t>
    </rPh>
    <rPh sb="1" eb="2">
      <t>ワ</t>
    </rPh>
    <rPh sb="5" eb="7">
      <t>シンリン</t>
    </rPh>
    <rPh sb="7" eb="9">
      <t>セギョウ</t>
    </rPh>
    <rPh sb="14" eb="16">
      <t>カツドウ</t>
    </rPh>
    <rPh sb="16" eb="18">
      <t>スイシン</t>
    </rPh>
    <rPh sb="18" eb="20">
      <t>ショウレイ</t>
    </rPh>
    <rPh sb="20" eb="22">
      <t>ジギョウ</t>
    </rPh>
    <phoneticPr fontId="1"/>
  </si>
  <si>
    <t>令和６年度森林施業プランナー活動推進奨励事業</t>
    <rPh sb="0" eb="1">
      <t>レイ</t>
    </rPh>
    <rPh sb="1" eb="2">
      <t>ワ</t>
    </rPh>
    <rPh sb="5" eb="7">
      <t>シンリン</t>
    </rPh>
    <rPh sb="7" eb="9">
      <t>セギョウ</t>
    </rPh>
    <rPh sb="14" eb="16">
      <t>カツドウ</t>
    </rPh>
    <rPh sb="16" eb="18">
      <t>スイシン</t>
    </rPh>
    <rPh sb="18" eb="20">
      <t>ショウレイ</t>
    </rPh>
    <rPh sb="20" eb="22">
      <t>ジギョウ</t>
    </rPh>
    <phoneticPr fontId="1"/>
  </si>
  <si>
    <t>令和６年度公社造林森林施業プランナー育成実践モデル事業助成金交付申請書</t>
    <rPh sb="0" eb="1">
      <t>レイ</t>
    </rPh>
    <rPh sb="1" eb="2">
      <t>ワ</t>
    </rPh>
    <rPh sb="5" eb="7">
      <t>コウシャ</t>
    </rPh>
    <rPh sb="7" eb="9">
      <t>ゾウリン</t>
    </rPh>
    <rPh sb="9" eb="11">
      <t>シンリン</t>
    </rPh>
    <rPh sb="11" eb="13">
      <t>セギョウ</t>
    </rPh>
    <rPh sb="18" eb="20">
      <t>イクセイ</t>
    </rPh>
    <rPh sb="20" eb="22">
      <t>ジッセン</t>
    </rPh>
    <rPh sb="25" eb="27">
      <t>ジギョウ</t>
    </rPh>
    <phoneticPr fontId="1"/>
  </si>
  <si>
    <t>令和６年度公社造林森林施業プランナー育成実践モデル事業</t>
    <rPh sb="0" eb="1">
      <t>レイ</t>
    </rPh>
    <rPh sb="1" eb="2">
      <t>ワ</t>
    </rPh>
    <rPh sb="5" eb="7">
      <t>コウシャ</t>
    </rPh>
    <rPh sb="7" eb="9">
      <t>ゾウリン</t>
    </rPh>
    <rPh sb="9" eb="11">
      <t>シンリン</t>
    </rPh>
    <rPh sb="11" eb="13">
      <t>セギョウ</t>
    </rPh>
    <rPh sb="18" eb="20">
      <t>イクセイ</t>
    </rPh>
    <rPh sb="20" eb="22">
      <t>ジッセン</t>
    </rPh>
    <rPh sb="25" eb="27">
      <t>ジギョウ</t>
    </rPh>
    <phoneticPr fontId="1"/>
  </si>
  <si>
    <t>令和６年度フォレストワーカー等研修交流支援事業助成金交付申請書</t>
    <rPh sb="0" eb="1">
      <t>レイ</t>
    </rPh>
    <rPh sb="1" eb="2">
      <t>ワ</t>
    </rPh>
    <rPh sb="14" eb="15">
      <t>トウ</t>
    </rPh>
    <rPh sb="15" eb="17">
      <t>ケンシュウ</t>
    </rPh>
    <rPh sb="17" eb="19">
      <t>コウリュウ</t>
    </rPh>
    <rPh sb="19" eb="21">
      <t>シエン</t>
    </rPh>
    <rPh sb="21" eb="23">
      <t>ジギョウ</t>
    </rPh>
    <phoneticPr fontId="1"/>
  </si>
  <si>
    <t>令和６年度フォレストワーカー等研修交流支援事業</t>
    <rPh sb="0" eb="1">
      <t>レイ</t>
    </rPh>
    <rPh sb="1" eb="2">
      <t>ワ</t>
    </rPh>
    <rPh sb="3" eb="4">
      <t>ネン</t>
    </rPh>
    <rPh sb="4" eb="5">
      <t>ド</t>
    </rPh>
    <rPh sb="14" eb="15">
      <t>トウ</t>
    </rPh>
    <rPh sb="15" eb="17">
      <t>ケンシュウ</t>
    </rPh>
    <rPh sb="17" eb="19">
      <t>コウリュウ</t>
    </rPh>
    <rPh sb="19" eb="21">
      <t>シエン</t>
    </rPh>
    <rPh sb="21" eb="23">
      <t>ジギョウ</t>
    </rPh>
    <phoneticPr fontId="1"/>
  </si>
  <si>
    <t>令和６年度現場指導者育成支援事業助成金交付申請書</t>
    <rPh sb="0" eb="1">
      <t>レイ</t>
    </rPh>
    <rPh sb="1" eb="2">
      <t>ワ</t>
    </rPh>
    <rPh sb="5" eb="7">
      <t>ゲンバ</t>
    </rPh>
    <rPh sb="7" eb="9">
      <t>シドウ</t>
    </rPh>
    <rPh sb="9" eb="10">
      <t>シャ</t>
    </rPh>
    <rPh sb="10" eb="12">
      <t>イクセイ</t>
    </rPh>
    <rPh sb="12" eb="14">
      <t>シエン</t>
    </rPh>
    <rPh sb="14" eb="16">
      <t>ジギョウ</t>
    </rPh>
    <phoneticPr fontId="1"/>
  </si>
  <si>
    <t>令和６年度現場指導者育成支援事業</t>
    <rPh sb="0" eb="1">
      <t>レイ</t>
    </rPh>
    <rPh sb="1" eb="2">
      <t>ワ</t>
    </rPh>
    <rPh sb="5" eb="7">
      <t>ゲンバ</t>
    </rPh>
    <rPh sb="7" eb="10">
      <t>シドウシャ</t>
    </rPh>
    <rPh sb="10" eb="12">
      <t>イクセイ</t>
    </rPh>
    <rPh sb="12" eb="14">
      <t>シエン</t>
    </rPh>
    <rPh sb="14" eb="16">
      <t>ジギョウ</t>
    </rPh>
    <phoneticPr fontId="1"/>
  </si>
  <si>
    <t>令和６年度フォレストリーダー等キャリアアップ支援事業助成金交付申請書兼実績報告書</t>
    <rPh sb="0" eb="1">
      <t>レイ</t>
    </rPh>
    <rPh sb="1" eb="2">
      <t>ワ</t>
    </rPh>
    <rPh sb="14" eb="15">
      <t>トウ</t>
    </rPh>
    <rPh sb="22" eb="24">
      <t>シエン</t>
    </rPh>
    <rPh sb="24" eb="26">
      <t>ジギョウ</t>
    </rPh>
    <phoneticPr fontId="1"/>
  </si>
  <si>
    <t>令和６年度フォレストリーダー等キャリアアップ支援事業</t>
    <rPh sb="0" eb="1">
      <t>レイ</t>
    </rPh>
    <rPh sb="1" eb="2">
      <t>ワ</t>
    </rPh>
    <rPh sb="3" eb="5">
      <t>ネンド</t>
    </rPh>
    <rPh sb="14" eb="15">
      <t>トウ</t>
    </rPh>
    <rPh sb="22" eb="24">
      <t>シエン</t>
    </rPh>
    <rPh sb="24" eb="26">
      <t>ジギョウ</t>
    </rPh>
    <phoneticPr fontId="1"/>
  </si>
  <si>
    <t>令和６年度緑の担い手育成技能講習等支援事業助成金交付申請書</t>
    <rPh sb="0" eb="1">
      <t>レイ</t>
    </rPh>
    <rPh sb="1" eb="2">
      <t>ワ</t>
    </rPh>
    <rPh sb="5" eb="6">
      <t>ミドリ</t>
    </rPh>
    <rPh sb="7" eb="8">
      <t>ニナ</t>
    </rPh>
    <rPh sb="9" eb="10">
      <t>テ</t>
    </rPh>
    <rPh sb="10" eb="12">
      <t>イクセイ</t>
    </rPh>
    <rPh sb="12" eb="14">
      <t>ギノウ</t>
    </rPh>
    <rPh sb="14" eb="16">
      <t>コウシュウ</t>
    </rPh>
    <rPh sb="16" eb="17">
      <t>トウ</t>
    </rPh>
    <rPh sb="17" eb="19">
      <t>シエン</t>
    </rPh>
    <rPh sb="19" eb="21">
      <t>ジギョウ</t>
    </rPh>
    <phoneticPr fontId="1"/>
  </si>
  <si>
    <t>令和６年度緑の担い手育成技能講習等支援事業</t>
    <rPh sb="5" eb="6">
      <t>ミドリ</t>
    </rPh>
    <rPh sb="7" eb="8">
      <t>ニナ</t>
    </rPh>
    <rPh sb="9" eb="10">
      <t>テ</t>
    </rPh>
    <rPh sb="10" eb="12">
      <t>イクセイ</t>
    </rPh>
    <rPh sb="12" eb="14">
      <t>ギノウ</t>
    </rPh>
    <rPh sb="14" eb="16">
      <t>コウシュウ</t>
    </rPh>
    <rPh sb="16" eb="17">
      <t>トウ</t>
    </rPh>
    <rPh sb="17" eb="19">
      <t>シエン</t>
    </rPh>
    <rPh sb="19" eb="21">
      <t>ジギョウ</t>
    </rPh>
    <phoneticPr fontId="1"/>
  </si>
  <si>
    <t>　令和６年度インターンシップ等支援事業助成金交付申請兼実績報告書</t>
    <rPh sb="1" eb="2">
      <t>レイ</t>
    </rPh>
    <rPh sb="2" eb="3">
      <t>ワ</t>
    </rPh>
    <rPh sb="14" eb="15">
      <t>トウ</t>
    </rPh>
    <rPh sb="15" eb="17">
      <t>シエン</t>
    </rPh>
    <rPh sb="22" eb="24">
      <t>コウフ</t>
    </rPh>
    <rPh sb="24" eb="26">
      <t>シンセイ</t>
    </rPh>
    <rPh sb="26" eb="27">
      <t>ケン</t>
    </rPh>
    <rPh sb="27" eb="29">
      <t>ジッセキ</t>
    </rPh>
    <rPh sb="29" eb="31">
      <t>ホウコク</t>
    </rPh>
    <phoneticPr fontId="1"/>
  </si>
  <si>
    <t>令和６年度インターンシップ等支援事業</t>
    <rPh sb="13" eb="14">
      <t>トウ</t>
    </rPh>
    <rPh sb="14" eb="16">
      <t>シエン</t>
    </rPh>
    <rPh sb="16" eb="18">
      <t>ジギョウ</t>
    </rPh>
    <phoneticPr fontId="1"/>
  </si>
  <si>
    <t>令和６年度　　　　　　　　　事業助成金交付申請書</t>
    <phoneticPr fontId="1"/>
  </si>
  <si>
    <t>　令和６年度　　　　　　　　　事業助成金交付変更申請書</t>
    <phoneticPr fontId="1"/>
  </si>
  <si>
    <t>令和６年度　　　　　　　　　事業中止（廃止）承認申請書</t>
    <phoneticPr fontId="1"/>
  </si>
  <si>
    <t>　令和６年度　　　　　　　　　事業助成金実績報告書</t>
    <rPh sb="1" eb="2">
      <t>レイ</t>
    </rPh>
    <rPh sb="2" eb="3">
      <t>ワ</t>
    </rPh>
    <rPh sb="20" eb="22">
      <t>ジッセキ</t>
    </rPh>
    <rPh sb="22" eb="24">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</si>
</sst>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m&quot;月&quot;d&quot;日&quot;;@"/>
    <numFmt numFmtId="178" formatCode="#,##0_);[Red]\(#,##0\)"/>
    <numFmt numFmtId="179" formatCode="[$-411]ggge&quot;年&quot;m&quot;月&quot;d&quot;日&quot;;@"/>
    <numFmt numFmtId="180" formatCode="#,##0&quot; 泊&quot;"/>
    <numFmt numFmtId="181" formatCode="#,##0&quot; 円&quot;"/>
    <numFmt numFmtId="182" formatCode="#,##0_ "/>
    <numFmt numFmtId="183" formatCode="#,##0_ ;[Red]\-#,##0\ "/>
  </numFmts>
  <fonts count="47">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sz val="11"/>
      <color theme="1"/>
      <name val="ＭＳ 明朝"/>
      <family val="1"/>
      <charset val="128"/>
    </font>
    <font>
      <b/>
      <sz val="18"/>
      <color theme="1"/>
      <name val="ＭＳ 明朝"/>
      <family val="1"/>
      <charset val="128"/>
    </font>
    <font>
      <b/>
      <sz val="11"/>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u/>
      <sz val="11"/>
      <name val="ＭＳ 明朝"/>
      <family val="1"/>
      <charset val="128"/>
    </font>
    <font>
      <sz val="9"/>
      <name val="ＭＳ 明朝"/>
      <family val="1"/>
      <charset val="128"/>
    </font>
    <font>
      <sz val="10"/>
      <name val="ＭＳ 明朝"/>
      <family val="1"/>
      <charset val="128"/>
    </font>
    <font>
      <b/>
      <sz val="11"/>
      <name val="ＭＳ 明朝"/>
      <family val="1"/>
      <charset val="128"/>
    </font>
    <font>
      <sz val="14"/>
      <color theme="1"/>
      <name val="ＭＳ Ｐゴシック"/>
      <family val="2"/>
      <charset val="128"/>
      <scheme val="minor"/>
    </font>
    <font>
      <sz val="14"/>
      <color rgb="FFFF0000"/>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9"/>
      <color indexed="81"/>
      <name val="ＭＳ Ｐゴシック"/>
      <family val="3"/>
      <charset val="128"/>
    </font>
    <font>
      <sz val="18"/>
      <color theme="1"/>
      <name val="ＭＳ 明朝"/>
      <family val="1"/>
      <charset val="128"/>
    </font>
    <font>
      <sz val="22"/>
      <color theme="1"/>
      <name val="ＭＳ Ｐゴシック"/>
      <family val="2"/>
      <charset val="128"/>
      <scheme val="minor"/>
    </font>
    <font>
      <sz val="22"/>
      <color theme="1"/>
      <name val="ＭＳ Ｐゴシック"/>
      <family val="3"/>
      <charset val="128"/>
      <scheme val="minor"/>
    </font>
    <font>
      <b/>
      <sz val="14"/>
      <color theme="1"/>
      <name val="ＭＳ 明朝"/>
      <family val="1"/>
      <charset val="128"/>
    </font>
    <font>
      <sz val="10"/>
      <color theme="1"/>
      <name val="ＭＳ 明朝"/>
      <family val="1"/>
      <charset val="128"/>
    </font>
    <font>
      <b/>
      <sz val="10"/>
      <name val="ＭＳ 明朝"/>
      <family val="1"/>
      <charset val="128"/>
    </font>
    <font>
      <sz val="6"/>
      <name val="ＭＳ 明朝"/>
      <family val="2"/>
      <charset val="128"/>
    </font>
    <font>
      <sz val="12"/>
      <color theme="1"/>
      <name val="ＭＳ Ｐゴシック"/>
      <family val="2"/>
      <charset val="128"/>
      <scheme val="minor"/>
    </font>
    <font>
      <b/>
      <sz val="9"/>
      <color indexed="81"/>
      <name val="ＭＳ Ｐゴシック"/>
      <family val="3"/>
      <charset val="128"/>
    </font>
    <font>
      <sz val="9"/>
      <color theme="1"/>
      <name val="ＭＳ Ｐゴシック"/>
      <family val="2"/>
      <charset val="128"/>
      <scheme val="minor"/>
    </font>
    <font>
      <b/>
      <sz val="12"/>
      <color theme="1"/>
      <name val="ＭＳ Ｐゴシック"/>
      <family val="3"/>
      <charset val="128"/>
      <scheme val="minor"/>
    </font>
    <font>
      <sz val="9"/>
      <color theme="1"/>
      <name val="ＭＳ Ｐゴシック"/>
      <family val="3"/>
      <charset val="128"/>
      <scheme val="minor"/>
    </font>
    <font>
      <sz val="12"/>
      <name val="ＭＳ Ｐゴシック"/>
      <family val="2"/>
      <charset val="128"/>
      <scheme val="minor"/>
    </font>
    <font>
      <sz val="11"/>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u/>
      <sz val="13"/>
      <color theme="1"/>
      <name val="ＭＳ Ｐゴシック"/>
      <family val="3"/>
      <charset val="128"/>
      <scheme val="minor"/>
    </font>
    <font>
      <sz val="10"/>
      <color theme="1"/>
      <name val="ＭＳ Ｐゴシック"/>
      <family val="2"/>
      <charset val="128"/>
      <scheme val="minor"/>
    </font>
    <font>
      <b/>
      <sz val="14"/>
      <color rgb="FFFF0000"/>
      <name val="ＭＳ Ｐゴシック"/>
      <family val="3"/>
      <charset val="128"/>
      <scheme val="minor"/>
    </font>
    <font>
      <b/>
      <sz val="9"/>
      <color indexed="81"/>
      <name val="MS P ゴシック"/>
      <family val="3"/>
      <charset val="128"/>
    </font>
    <font>
      <sz val="16"/>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9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auto="1"/>
      </top>
      <bottom style="thin">
        <color auto="1"/>
      </bottom>
      <diagonal/>
    </border>
    <border>
      <left/>
      <right style="hair">
        <color indexed="64"/>
      </right>
      <top style="hair">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style="thin">
        <color auto="1"/>
      </left>
      <right/>
      <top/>
      <bottom style="dotted">
        <color auto="1"/>
      </bottom>
      <diagonal/>
    </border>
    <border>
      <left/>
      <right/>
      <top/>
      <bottom style="dotted">
        <color auto="1"/>
      </bottom>
      <diagonal/>
    </border>
    <border>
      <left/>
      <right style="thin">
        <color indexed="64"/>
      </right>
      <top/>
      <bottom style="dotted">
        <color auto="1"/>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dotted">
        <color indexed="64"/>
      </right>
      <top/>
      <bottom/>
      <diagonal/>
    </border>
    <border>
      <left style="dotted">
        <color indexed="64"/>
      </left>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10" fillId="0" borderId="0"/>
    <xf numFmtId="38" fontId="10" fillId="0" borderId="0" applyFont="0" applyFill="0" applyBorder="0" applyAlignment="0" applyProtection="0"/>
  </cellStyleXfs>
  <cellXfs count="7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176" fontId="4" fillId="0" borderId="0" xfId="0" applyNumberFormat="1" applyFont="1">
      <alignment vertical="center"/>
    </xf>
    <xf numFmtId="38" fontId="4" fillId="0" borderId="0" xfId="1"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176" fontId="4"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38" fontId="9" fillId="0" borderId="2" xfId="1" applyFont="1" applyBorder="1" applyAlignment="1">
      <alignment horizontal="center" vertical="center" wrapText="1"/>
    </xf>
    <xf numFmtId="0" fontId="4" fillId="0" borderId="2" xfId="0" applyFont="1" applyBorder="1">
      <alignment vertical="center"/>
    </xf>
    <xf numFmtId="176" fontId="4" fillId="0" borderId="2" xfId="0" applyNumberFormat="1" applyFont="1" applyBorder="1">
      <alignment vertical="center"/>
    </xf>
    <xf numFmtId="38" fontId="4" fillId="0" borderId="2" xfId="1" applyFont="1" applyBorder="1">
      <alignment vertical="center"/>
    </xf>
    <xf numFmtId="0" fontId="4" fillId="0" borderId="4" xfId="0" applyFont="1" applyBorder="1">
      <alignment vertical="center"/>
    </xf>
    <xf numFmtId="0" fontId="4" fillId="0" borderId="4" xfId="0" applyFont="1" applyBorder="1" applyAlignment="1">
      <alignment horizontal="center" vertical="center"/>
    </xf>
    <xf numFmtId="176" fontId="4" fillId="0" borderId="4" xfId="0" applyNumberFormat="1" applyFont="1" applyBorder="1">
      <alignment vertical="center"/>
    </xf>
    <xf numFmtId="38" fontId="4" fillId="0" borderId="4" xfId="1" applyFont="1" applyBorder="1">
      <alignment vertical="center"/>
    </xf>
    <xf numFmtId="0" fontId="11" fillId="0" borderId="0" xfId="2" applyFont="1"/>
    <xf numFmtId="0" fontId="15" fillId="0" borderId="0" xfId="2" applyFont="1" applyAlignment="1">
      <alignment horizontal="right" vertical="center"/>
    </xf>
    <xf numFmtId="0" fontId="17" fillId="0" borderId="1" xfId="2" applyFont="1" applyBorder="1" applyAlignment="1">
      <alignment vertical="center"/>
    </xf>
    <xf numFmtId="0" fontId="11" fillId="0" borderId="2" xfId="2" applyFont="1" applyBorder="1"/>
    <xf numFmtId="0" fontId="11" fillId="0" borderId="2" xfId="2" applyFont="1" applyBorder="1" applyAlignment="1">
      <alignment vertical="center"/>
    </xf>
    <xf numFmtId="0" fontId="4" fillId="0" borderId="10" xfId="0" applyFont="1" applyBorder="1" applyAlignment="1">
      <alignment horizontal="distributed" vertical="center" indent="1"/>
    </xf>
    <xf numFmtId="0" fontId="4" fillId="0" borderId="0" xfId="0" applyFont="1" applyAlignment="1">
      <alignment vertical="top"/>
    </xf>
    <xf numFmtId="0" fontId="4" fillId="0" borderId="8"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6" xfId="0" applyFont="1" applyBorder="1">
      <alignment vertical="center"/>
    </xf>
    <xf numFmtId="0" fontId="4" fillId="0" borderId="1" xfId="0" applyFont="1" applyBorder="1">
      <alignment vertical="center"/>
    </xf>
    <xf numFmtId="0" fontId="2" fillId="0" borderId="10" xfId="0" applyFont="1" applyBorder="1">
      <alignment vertical="center"/>
    </xf>
    <xf numFmtId="0" fontId="2" fillId="0" borderId="0" xfId="0" applyFont="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12"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pplyAlignment="1">
      <alignment vertical="center" wrapText="1"/>
    </xf>
    <xf numFmtId="0" fontId="4" fillId="0" borderId="2" xfId="0" applyFont="1" applyBorder="1" applyAlignment="1">
      <alignment horizontal="center" vertical="center"/>
    </xf>
    <xf numFmtId="0" fontId="2" fillId="0" borderId="18" xfId="0" applyFont="1" applyBorder="1" applyAlignment="1">
      <alignment vertical="center" wrapText="1"/>
    </xf>
    <xf numFmtId="0" fontId="2" fillId="0" borderId="11" xfId="0" applyFont="1" applyBorder="1">
      <alignment vertical="center"/>
    </xf>
    <xf numFmtId="0" fontId="2" fillId="0" borderId="18" xfId="0" applyFont="1" applyBorder="1">
      <alignment vertical="center"/>
    </xf>
    <xf numFmtId="0" fontId="2" fillId="0" borderId="8" xfId="0" applyFont="1" applyBorder="1" applyAlignment="1">
      <alignment horizontal="left" vertical="center"/>
    </xf>
    <xf numFmtId="176" fontId="4" fillId="0" borderId="2" xfId="0" applyNumberFormat="1" applyFont="1" applyBorder="1" applyAlignment="1">
      <alignment horizontal="center" vertical="center" wrapText="1"/>
    </xf>
    <xf numFmtId="0" fontId="4" fillId="0" borderId="7" xfId="0" applyFont="1" applyBorder="1">
      <alignment vertical="center"/>
    </xf>
    <xf numFmtId="0" fontId="4" fillId="0" borderId="9"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vertical="center" wrapText="1"/>
    </xf>
    <xf numFmtId="0" fontId="20" fillId="0" borderId="2" xfId="0" applyFont="1" applyBorder="1">
      <alignment vertical="center"/>
    </xf>
    <xf numFmtId="0" fontId="4" fillId="0" borderId="11" xfId="0" applyFont="1" applyBorder="1" applyAlignment="1">
      <alignment horizontal="left" vertical="center" wrapText="1"/>
    </xf>
    <xf numFmtId="0" fontId="4" fillId="0" borderId="6" xfId="0" applyFont="1" applyBorder="1" applyAlignment="1">
      <alignment horizontal="right" vertical="center"/>
    </xf>
    <xf numFmtId="0" fontId="4" fillId="0" borderId="12" xfId="0" applyFont="1" applyBorder="1" applyAlignment="1">
      <alignment horizontal="left" vertical="center" wrapText="1"/>
    </xf>
    <xf numFmtId="0" fontId="4" fillId="0" borderId="1" xfId="0" applyFont="1" applyBorder="1" applyAlignment="1">
      <alignment horizontal="right" vertical="center" wrapText="1"/>
    </xf>
    <xf numFmtId="38" fontId="8" fillId="0" borderId="10" xfId="1"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center" vertical="center" wrapText="1"/>
    </xf>
    <xf numFmtId="0" fontId="20" fillId="0" borderId="2" xfId="0" applyFont="1" applyBorder="1" applyAlignment="1">
      <alignment horizontal="center" vertical="center" shrinkToFit="1"/>
    </xf>
    <xf numFmtId="0" fontId="28" fillId="0" borderId="0" xfId="0" applyFont="1" applyAlignment="1">
      <alignment horizontal="center" vertical="center"/>
    </xf>
    <xf numFmtId="0" fontId="2" fillId="0" borderId="0" xfId="0" applyFont="1" applyAlignment="1">
      <alignment horizontal="right"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29" fillId="0" borderId="0" xfId="0" applyFont="1">
      <alignment vertical="center"/>
    </xf>
    <xf numFmtId="0" fontId="11" fillId="0" borderId="27" xfId="2" applyFont="1" applyBorder="1" applyAlignment="1">
      <alignment vertical="center"/>
    </xf>
    <xf numFmtId="0" fontId="11" fillId="0" borderId="30" xfId="2" applyFont="1" applyBorder="1" applyAlignment="1">
      <alignment vertical="center"/>
    </xf>
    <xf numFmtId="0" fontId="2" fillId="0" borderId="46"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8" xfId="0" applyFont="1" applyBorder="1" applyAlignment="1">
      <alignment horizontal="center"/>
    </xf>
    <xf numFmtId="0" fontId="0" fillId="0" borderId="0" xfId="0" applyAlignment="1">
      <alignment horizontal="center"/>
    </xf>
    <xf numFmtId="0" fontId="0" fillId="0" borderId="0" xfId="0" applyAlignment="1">
      <alignment horizontal="center" vertical="center"/>
    </xf>
    <xf numFmtId="0" fontId="2" fillId="0" borderId="0" xfId="0" quotePrefix="1" applyFont="1">
      <alignment vertical="center"/>
    </xf>
    <xf numFmtId="0" fontId="2" fillId="0" borderId="48" xfId="0" applyFont="1" applyBorder="1" applyAlignment="1">
      <alignment horizontal="left" vertical="center"/>
    </xf>
    <xf numFmtId="0" fontId="2" fillId="0" borderId="18" xfId="0" applyFont="1" applyBorder="1" applyAlignment="1">
      <alignment horizontal="right" vertical="center"/>
    </xf>
    <xf numFmtId="0" fontId="2" fillId="0" borderId="1" xfId="0" applyFont="1" applyBorder="1" applyAlignment="1">
      <alignment horizontal="left" vertical="center"/>
    </xf>
    <xf numFmtId="0" fontId="0" fillId="0" borderId="18" xfId="0" applyBorder="1" applyAlignment="1">
      <alignment horizontal="center" vertical="center"/>
    </xf>
    <xf numFmtId="0" fontId="2" fillId="0" borderId="51" xfId="0" applyFont="1" applyBorder="1" applyAlignment="1">
      <alignment horizontal="left" vertical="center"/>
    </xf>
    <xf numFmtId="0" fontId="2" fillId="0" borderId="5" xfId="0" applyFont="1" applyBorder="1" applyAlignment="1">
      <alignment horizontal="righ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8" fillId="0" borderId="0" xfId="0" applyFont="1" applyAlignment="1">
      <alignment horizontal="left" vertical="center"/>
    </xf>
    <xf numFmtId="0" fontId="18" fillId="0" borderId="0" xfId="0" applyFont="1" applyAlignment="1">
      <alignment horizontal="left" vertical="center"/>
    </xf>
    <xf numFmtId="0" fontId="2" fillId="0" borderId="1" xfId="0" applyFont="1" applyBorder="1" applyAlignment="1">
      <alignment horizontal="right" vertical="center"/>
    </xf>
    <xf numFmtId="0" fontId="2" fillId="0" borderId="5" xfId="0" applyFont="1" applyBorder="1">
      <alignment vertical="center"/>
    </xf>
    <xf numFmtId="0" fontId="11" fillId="0" borderId="62" xfId="2" applyFont="1" applyBorder="1" applyAlignment="1">
      <alignment vertical="center"/>
    </xf>
    <xf numFmtId="0" fontId="11" fillId="0" borderId="65" xfId="2" applyFont="1" applyBorder="1"/>
    <xf numFmtId="0" fontId="7" fillId="0" borderId="0" xfId="0" applyFont="1" applyAlignment="1">
      <alignment horizontal="center" vertical="center"/>
    </xf>
    <xf numFmtId="0" fontId="2" fillId="0" borderId="2" xfId="0" applyFont="1" applyBorder="1">
      <alignment vertical="center"/>
    </xf>
    <xf numFmtId="0" fontId="2" fillId="0" borderId="1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7" fillId="0" borderId="1" xfId="0" applyFont="1" applyBorder="1" applyAlignment="1">
      <alignment horizontal="center" vertical="center"/>
    </xf>
    <xf numFmtId="0" fontId="4" fillId="0" borderId="0" xfId="0" applyFont="1" applyAlignment="1">
      <alignment vertical="center" wrapText="1"/>
    </xf>
    <xf numFmtId="0" fontId="11" fillId="0" borderId="0" xfId="2" applyFont="1" applyAlignment="1">
      <alignment vertical="center"/>
    </xf>
    <xf numFmtId="0" fontId="16" fillId="0" borderId="0" xfId="2" applyFont="1" applyAlignment="1">
      <alignment horizontal="right"/>
    </xf>
    <xf numFmtId="0" fontId="13" fillId="0" borderId="0" xfId="2" applyFont="1" applyAlignment="1">
      <alignment horizontal="center" vertical="center"/>
    </xf>
    <xf numFmtId="0" fontId="11" fillId="0" borderId="0" xfId="2" applyFont="1" applyAlignment="1">
      <alignment horizontal="center" vertical="center"/>
    </xf>
    <xf numFmtId="0" fontId="11" fillId="0" borderId="0" xfId="2" applyFont="1" applyAlignment="1">
      <alignment horizontal="left" vertical="center"/>
    </xf>
    <xf numFmtId="0" fontId="30" fillId="0" borderId="0" xfId="2" applyFont="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2" fillId="0" borderId="18" xfId="0" applyFont="1" applyBorder="1" applyAlignment="1">
      <alignment horizontal="left"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21" xfId="0" applyFont="1" applyBorder="1" applyAlignment="1">
      <alignment horizontal="center" vertical="center"/>
    </xf>
    <xf numFmtId="0" fontId="4" fillId="0" borderId="5" xfId="0" applyFont="1" applyBorder="1">
      <alignment vertical="center"/>
    </xf>
    <xf numFmtId="0" fontId="4" fillId="0" borderId="0" xfId="0" applyFont="1" applyAlignment="1">
      <alignment horizontal="right" vertical="center"/>
    </xf>
    <xf numFmtId="0" fontId="4" fillId="0" borderId="5" xfId="0" applyFont="1" applyBorder="1" applyAlignment="1">
      <alignment horizontal="left" vertical="center"/>
    </xf>
    <xf numFmtId="0" fontId="11" fillId="0" borderId="1" xfId="2" applyFont="1" applyBorder="1" applyAlignment="1">
      <alignment vertical="center"/>
    </xf>
    <xf numFmtId="0" fontId="32" fillId="0" borderId="0" xfId="0" applyFont="1">
      <alignment vertical="center"/>
    </xf>
    <xf numFmtId="0" fontId="0" fillId="0" borderId="18" xfId="0" applyBorder="1">
      <alignment vertical="center"/>
    </xf>
    <xf numFmtId="0" fontId="32" fillId="0" borderId="4" xfId="0" applyFont="1" applyBorder="1" applyAlignment="1">
      <alignment horizontal="center" vertical="center"/>
    </xf>
    <xf numFmtId="0" fontId="22" fillId="0" borderId="2" xfId="0" applyFont="1" applyBorder="1" applyAlignment="1">
      <alignment horizontal="center" vertical="center"/>
    </xf>
    <xf numFmtId="0" fontId="32" fillId="0" borderId="82" xfId="0" applyFont="1" applyBorder="1" applyAlignment="1">
      <alignment horizontal="center" vertical="center"/>
    </xf>
    <xf numFmtId="0" fontId="37" fillId="0" borderId="82" xfId="0" applyFont="1" applyBorder="1" applyAlignment="1">
      <alignment horizontal="center" vertical="center"/>
    </xf>
    <xf numFmtId="0" fontId="38" fillId="2" borderId="82" xfId="0" applyFont="1" applyFill="1" applyBorder="1" applyAlignment="1">
      <alignment horizontal="center" vertical="center"/>
    </xf>
    <xf numFmtId="38" fontId="22" fillId="2" borderId="82" xfId="1" applyFont="1" applyFill="1" applyBorder="1">
      <alignment vertical="center"/>
    </xf>
    <xf numFmtId="38" fontId="22" fillId="2" borderId="50" xfId="1" applyFont="1" applyFill="1" applyBorder="1">
      <alignment vertical="center"/>
    </xf>
    <xf numFmtId="0" fontId="38" fillId="0" borderId="4" xfId="0" applyFont="1" applyBorder="1" applyAlignment="1">
      <alignment horizontal="center" vertical="center"/>
    </xf>
    <xf numFmtId="38" fontId="22" fillId="0" borderId="4" xfId="1" applyFont="1" applyBorder="1">
      <alignment vertical="center"/>
    </xf>
    <xf numFmtId="38" fontId="22" fillId="0" borderId="8" xfId="1" applyFont="1" applyBorder="1">
      <alignment vertical="center"/>
    </xf>
    <xf numFmtId="0" fontId="32" fillId="0" borderId="83" xfId="0" applyFont="1" applyBorder="1" applyAlignment="1">
      <alignment horizontal="center" vertical="center" wrapText="1"/>
    </xf>
    <xf numFmtId="0" fontId="38" fillId="2" borderId="83" xfId="0" applyFont="1" applyFill="1" applyBorder="1" applyAlignment="1">
      <alignment horizontal="center" vertical="center"/>
    </xf>
    <xf numFmtId="38" fontId="22" fillId="2" borderId="83" xfId="1" applyFont="1" applyFill="1" applyBorder="1">
      <alignment vertical="center"/>
    </xf>
    <xf numFmtId="38" fontId="22" fillId="2" borderId="74" xfId="1" applyFont="1" applyFill="1" applyBorder="1">
      <alignment vertical="center"/>
    </xf>
    <xf numFmtId="0" fontId="32" fillId="0" borderId="2" xfId="0" applyFont="1" applyBorder="1" applyAlignment="1">
      <alignment horizontal="center" vertical="center"/>
    </xf>
    <xf numFmtId="38" fontId="32" fillId="0" borderId="2" xfId="0" applyNumberFormat="1" applyFont="1" applyBorder="1">
      <alignment vertical="center"/>
    </xf>
    <xf numFmtId="38" fontId="32" fillId="0" borderId="19" xfId="1" applyFont="1" applyBorder="1">
      <alignment vertical="center"/>
    </xf>
    <xf numFmtId="0" fontId="40" fillId="0" borderId="0" xfId="0" applyFont="1">
      <alignment vertical="center"/>
    </xf>
    <xf numFmtId="38" fontId="32" fillId="0" borderId="86" xfId="1" applyFont="1" applyBorder="1">
      <alignment vertical="center"/>
    </xf>
    <xf numFmtId="0" fontId="41" fillId="0" borderId="0" xfId="0" applyFont="1">
      <alignment vertical="center"/>
    </xf>
    <xf numFmtId="0" fontId="9" fillId="0" borderId="0" xfId="0" applyFont="1">
      <alignment vertical="center"/>
    </xf>
    <xf numFmtId="0" fontId="0" fillId="0" borderId="0" xfId="0" applyAlignment="1">
      <alignment wrapText="1"/>
    </xf>
    <xf numFmtId="0" fontId="2" fillId="0" borderId="57" xfId="0" applyFont="1" applyBorder="1" applyAlignment="1">
      <alignment horizontal="righ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left" vertical="center"/>
    </xf>
    <xf numFmtId="0" fontId="20" fillId="0" borderId="2" xfId="0" applyFont="1" applyBorder="1" applyAlignment="1">
      <alignment horizontal="center" vertical="center"/>
    </xf>
    <xf numFmtId="0" fontId="2" fillId="0" borderId="57" xfId="0" applyFont="1" applyBorder="1">
      <alignment vertical="center"/>
    </xf>
    <xf numFmtId="0" fontId="44" fillId="0" borderId="2" xfId="0" applyFont="1" applyBorder="1" applyAlignment="1">
      <alignment horizontal="center" vertical="center"/>
    </xf>
    <xf numFmtId="0" fontId="20" fillId="0" borderId="19" xfId="0" applyFont="1" applyBorder="1" applyAlignment="1">
      <alignment horizontal="lef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176" fontId="29" fillId="0" borderId="2" xfId="0" applyNumberFormat="1" applyFont="1" applyBorder="1" applyAlignment="1">
      <alignment horizontal="center" vertical="center" wrapText="1"/>
    </xf>
    <xf numFmtId="38" fontId="4" fillId="0" borderId="2" xfId="1" applyFont="1" applyBorder="1" applyAlignment="1">
      <alignment horizontal="center" vertical="center" wrapText="1"/>
    </xf>
    <xf numFmtId="178" fontId="4" fillId="0" borderId="2" xfId="0" applyNumberFormat="1" applyFont="1" applyBorder="1">
      <alignment vertical="center"/>
    </xf>
    <xf numFmtId="182" fontId="4" fillId="0" borderId="2" xfId="0" applyNumberFormat="1" applyFont="1" applyBorder="1">
      <alignment vertical="center"/>
    </xf>
    <xf numFmtId="182" fontId="4" fillId="0" borderId="4" xfId="0" applyNumberFormat="1" applyFont="1" applyBorder="1">
      <alignment vertical="center"/>
    </xf>
    <xf numFmtId="0" fontId="20" fillId="0" borderId="19" xfId="0" applyFont="1" applyBorder="1" applyAlignment="1">
      <alignment horizontal="center" vertical="center" textRotation="255" wrapText="1"/>
    </xf>
    <xf numFmtId="0" fontId="20" fillId="0" borderId="20" xfId="0" applyFont="1" applyBorder="1" applyAlignment="1">
      <alignment horizontal="center" vertical="center" textRotation="255" wrapText="1"/>
    </xf>
    <xf numFmtId="0" fontId="20" fillId="0" borderId="4" xfId="0" applyFont="1" applyBorder="1" applyAlignment="1">
      <alignment horizontal="center" vertical="center" textRotation="255" wrapText="1"/>
    </xf>
    <xf numFmtId="0" fontId="20" fillId="0" borderId="2" xfId="0" applyFont="1" applyBorder="1" applyAlignment="1">
      <alignment horizontal="left" vertical="center" wrapText="1"/>
    </xf>
    <xf numFmtId="0" fontId="20" fillId="0" borderId="2" xfId="0" applyFont="1" applyBorder="1" applyAlignment="1">
      <alignment horizontal="left" vertical="center"/>
    </xf>
    <xf numFmtId="0" fontId="20" fillId="0" borderId="19" xfId="0" applyFont="1" applyBorder="1" applyAlignment="1">
      <alignment vertical="center" textRotation="255" wrapText="1"/>
    </xf>
    <xf numFmtId="0" fontId="20" fillId="0" borderId="20" xfId="0" applyFont="1" applyBorder="1" applyAlignment="1">
      <alignment vertical="center" textRotation="255" wrapText="1"/>
    </xf>
    <xf numFmtId="0" fontId="0" fillId="0" borderId="4" xfId="0" applyBorder="1" applyAlignment="1">
      <alignment vertical="center" textRotation="255"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3" fillId="0" borderId="5" xfId="0" applyFont="1" applyBorder="1" applyAlignment="1">
      <alignment horizontal="left" vertical="center"/>
    </xf>
    <xf numFmtId="0" fontId="20" fillId="0" borderId="19" xfId="0" applyFont="1" applyBorder="1" applyAlignment="1">
      <alignment horizontal="left" vertical="center" wrapText="1"/>
    </xf>
    <xf numFmtId="0" fontId="0" fillId="0" borderId="4" xfId="0" applyBorder="1" applyAlignment="1">
      <alignment horizontal="left" vertical="center" wrapText="1"/>
    </xf>
    <xf numFmtId="0" fontId="20" fillId="0" borderId="19" xfId="0" applyFont="1" applyBorder="1" applyAlignment="1">
      <alignment vertical="center" wrapText="1"/>
    </xf>
    <xf numFmtId="0" fontId="0" fillId="0" borderId="4" xfId="0" applyBorder="1" applyAlignment="1">
      <alignment vertical="center" wrapText="1"/>
    </xf>
    <xf numFmtId="0" fontId="20" fillId="0" borderId="19" xfId="0" applyFont="1" applyBorder="1" applyAlignment="1">
      <alignment horizontal="center" vertical="center" wrapText="1"/>
    </xf>
    <xf numFmtId="0" fontId="0" fillId="0" borderId="4" xfId="0" applyBorder="1" applyAlignment="1">
      <alignment horizontal="center" vertical="center" wrapText="1"/>
    </xf>
    <xf numFmtId="0" fontId="20" fillId="0" borderId="19" xfId="0" applyFont="1" applyBorder="1" applyAlignment="1">
      <alignment horizontal="center" vertical="center"/>
    </xf>
    <xf numFmtId="0" fontId="0" fillId="0" borderId="4" xfId="0" applyBorder="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38" fontId="2" fillId="0" borderId="1" xfId="1" applyFont="1" applyBorder="1" applyAlignment="1">
      <alignment horizontal="center" vertical="center"/>
    </xf>
    <xf numFmtId="0" fontId="4" fillId="0" borderId="0" xfId="0" applyFont="1">
      <alignment vertical="center"/>
    </xf>
    <xf numFmtId="0" fontId="2" fillId="0" borderId="0" xfId="0" applyFont="1">
      <alignment vertical="center"/>
    </xf>
    <xf numFmtId="0" fontId="2" fillId="0" borderId="0" xfId="0" applyFont="1" applyAlignment="1">
      <alignment horizontal="distributed" vertical="center" indent="1"/>
    </xf>
    <xf numFmtId="0" fontId="2" fillId="0" borderId="0" xfId="0" applyFont="1" applyAlignment="1">
      <alignment horizontal="left" vertical="center"/>
    </xf>
    <xf numFmtId="0" fontId="29" fillId="0" borderId="0" xfId="0" applyFont="1" applyAlignment="1">
      <alignment vertical="center" shrinkToFit="1"/>
    </xf>
    <xf numFmtId="0" fontId="43" fillId="0" borderId="0" xfId="0" applyFont="1" applyAlignment="1">
      <alignment vertical="center" shrinkToFit="1"/>
    </xf>
    <xf numFmtId="178" fontId="4" fillId="0" borderId="21" xfId="1" applyNumberFormat="1" applyFont="1" applyBorder="1" applyAlignment="1">
      <alignment vertical="center"/>
    </xf>
    <xf numFmtId="178" fontId="4" fillId="0" borderId="22" xfId="0" applyNumberFormat="1" applyFont="1" applyBorder="1">
      <alignment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center" vertical="center"/>
    </xf>
    <xf numFmtId="178" fontId="4" fillId="0" borderId="10" xfId="0" applyNumberFormat="1" applyFont="1" applyBorder="1">
      <alignment vertical="center"/>
    </xf>
    <xf numFmtId="178" fontId="4" fillId="0" borderId="6" xfId="0" applyNumberFormat="1" applyFont="1" applyBorder="1">
      <alignment vertical="center"/>
    </xf>
    <xf numFmtId="178" fontId="4" fillId="0" borderId="8" xfId="0" applyNumberFormat="1" applyFont="1" applyBorder="1">
      <alignment vertical="center"/>
    </xf>
    <xf numFmtId="178" fontId="4" fillId="0" borderId="1" xfId="0" applyNumberFormat="1" applyFont="1" applyBorder="1">
      <alignment vertical="center"/>
    </xf>
    <xf numFmtId="178" fontId="4" fillId="0" borderId="11" xfId="1" applyNumberFormat="1" applyFont="1" applyBorder="1" applyAlignment="1">
      <alignment vertical="center"/>
    </xf>
    <xf numFmtId="178" fontId="4" fillId="0" borderId="5" xfId="0" applyNumberFormat="1" applyFont="1" applyBorder="1">
      <alignmen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center" vertical="center"/>
    </xf>
    <xf numFmtId="0" fontId="4" fillId="0" borderId="1" xfId="0" applyFont="1" applyBorder="1">
      <alignment vertical="center"/>
    </xf>
    <xf numFmtId="0" fontId="0" fillId="0" borderId="1" xfId="0" applyBorder="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2" fillId="0" borderId="10" xfId="0" applyFont="1" applyBorder="1" applyAlignment="1">
      <alignment horizontal="center" vertical="center"/>
    </xf>
    <xf numFmtId="38" fontId="2" fillId="0" borderId="10" xfId="1" applyFont="1" applyBorder="1" applyAlignment="1">
      <alignment horizontal="center" vertical="center"/>
    </xf>
    <xf numFmtId="38" fontId="2" fillId="0" borderId="6" xfId="1" applyFont="1" applyBorder="1" applyAlignment="1">
      <alignment horizontal="center" vertical="center"/>
    </xf>
    <xf numFmtId="0" fontId="2" fillId="0" borderId="11" xfId="0" applyFont="1" applyBorder="1" applyAlignment="1">
      <alignment horizontal="center" vertical="center"/>
    </xf>
    <xf numFmtId="0" fontId="4" fillId="0" borderId="12" xfId="0" applyFont="1" applyBorder="1" applyAlignment="1">
      <alignment horizontal="center" vertical="center"/>
    </xf>
    <xf numFmtId="0" fontId="7" fillId="0" borderId="22" xfId="0" applyFont="1" applyBorder="1" applyAlignment="1">
      <alignment horizontal="center" vertical="center"/>
    </xf>
    <xf numFmtId="0" fontId="4" fillId="0" borderId="23" xfId="0" applyFont="1" applyBorder="1" applyAlignment="1">
      <alignment horizontal="center" vertical="center"/>
    </xf>
    <xf numFmtId="0" fontId="4" fillId="0" borderId="68" xfId="0" applyFont="1" applyBorder="1">
      <alignment vertical="center"/>
    </xf>
    <xf numFmtId="0" fontId="4" fillId="0" borderId="0" xfId="0" applyFont="1" applyAlignment="1">
      <alignment vertical="center" wrapText="1"/>
    </xf>
    <xf numFmtId="38" fontId="2" fillId="0" borderId="21" xfId="1" applyFont="1" applyBorder="1" applyAlignment="1">
      <alignment horizontal="center" vertical="center"/>
    </xf>
    <xf numFmtId="38" fontId="2" fillId="0" borderId="22" xfId="1" applyFont="1" applyBorder="1" applyAlignment="1">
      <alignment horizontal="center" vertical="center"/>
    </xf>
    <xf numFmtId="38" fontId="2" fillId="0" borderId="78" xfId="1" applyFont="1" applyBorder="1" applyAlignment="1">
      <alignment horizontal="center" vertical="center"/>
    </xf>
    <xf numFmtId="38" fontId="2" fillId="0" borderId="79" xfId="1" applyFont="1" applyBorder="1" applyAlignment="1">
      <alignment horizontal="center" vertical="center"/>
    </xf>
    <xf numFmtId="0" fontId="11" fillId="0" borderId="0" xfId="2" applyFont="1" applyAlignment="1">
      <alignment vertical="center"/>
    </xf>
    <xf numFmtId="0" fontId="11" fillId="0" borderId="5" xfId="2" applyFont="1" applyBorder="1" applyAlignment="1">
      <alignment horizontal="left" vertical="center"/>
    </xf>
    <xf numFmtId="0" fontId="11" fillId="0" borderId="2" xfId="2" applyFont="1" applyBorder="1" applyAlignment="1">
      <alignment horizontal="center" vertical="center"/>
    </xf>
    <xf numFmtId="0" fontId="11" fillId="0" borderId="10" xfId="2" applyFont="1" applyBorder="1" applyAlignment="1">
      <alignment horizontal="center" vertical="center"/>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3" fontId="13" fillId="0" borderId="2" xfId="2" applyNumberFormat="1" applyFont="1" applyBorder="1" applyAlignment="1">
      <alignment horizontal="center" vertical="center"/>
    </xf>
    <xf numFmtId="3" fontId="13" fillId="0" borderId="10" xfId="2" applyNumberFormat="1" applyFont="1" applyBorder="1" applyAlignment="1">
      <alignment horizontal="center" vertical="center"/>
    </xf>
    <xf numFmtId="38" fontId="13" fillId="0" borderId="16" xfId="3" applyFont="1" applyFill="1" applyBorder="1" applyAlignment="1">
      <alignment horizontal="center" vertical="center"/>
    </xf>
    <xf numFmtId="38" fontId="13" fillId="0" borderId="3" xfId="3" applyFont="1" applyFill="1" applyBorder="1" applyAlignment="1">
      <alignment horizontal="center" vertical="center"/>
    </xf>
    <xf numFmtId="38" fontId="13" fillId="0" borderId="17" xfId="3" applyFont="1" applyFill="1" applyBorder="1" applyAlignment="1">
      <alignment horizontal="center" vertical="center"/>
    </xf>
    <xf numFmtId="0" fontId="11" fillId="0" borderId="0" xfId="2" applyFont="1" applyAlignment="1">
      <alignment horizontal="right" vertical="center"/>
    </xf>
    <xf numFmtId="38" fontId="11" fillId="0" borderId="10" xfId="3" applyFont="1" applyFill="1" applyBorder="1" applyAlignment="1">
      <alignment vertical="center"/>
    </xf>
    <xf numFmtId="38" fontId="11" fillId="0" borderId="6" xfId="3" applyFont="1" applyFill="1" applyBorder="1" applyAlignment="1">
      <alignment vertical="center"/>
    </xf>
    <xf numFmtId="38" fontId="11" fillId="0" borderId="7" xfId="3" applyFont="1" applyFill="1" applyBorder="1" applyAlignment="1">
      <alignment vertical="center"/>
    </xf>
    <xf numFmtId="0" fontId="11" fillId="0" borderId="10" xfId="2" applyFont="1" applyBorder="1" applyAlignment="1">
      <alignment horizontal="left" vertical="center"/>
    </xf>
    <xf numFmtId="0" fontId="11" fillId="0" borderId="6" xfId="2" applyFont="1" applyBorder="1" applyAlignment="1">
      <alignment horizontal="left" vertical="center"/>
    </xf>
    <xf numFmtId="0" fontId="11" fillId="0" borderId="7" xfId="2" applyFont="1" applyBorder="1" applyAlignment="1">
      <alignment horizontal="left" vertical="center"/>
    </xf>
    <xf numFmtId="0" fontId="11" fillId="0" borderId="2" xfId="2" applyFont="1" applyBorder="1" applyAlignment="1">
      <alignment horizontal="left" vertical="center"/>
    </xf>
    <xf numFmtId="0" fontId="11" fillId="0" borderId="10" xfId="2" applyFont="1" applyBorder="1" applyAlignment="1">
      <alignment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3" fontId="11" fillId="0" borderId="8" xfId="2" applyNumberFormat="1" applyFont="1" applyBorder="1" applyAlignment="1">
      <alignment horizontal="right" vertical="center"/>
    </xf>
    <xf numFmtId="3" fontId="11" fillId="0" borderId="9" xfId="2" applyNumberFormat="1" applyFont="1" applyBorder="1" applyAlignment="1">
      <alignment horizontal="righ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16" fillId="0" borderId="10" xfId="2" applyFont="1" applyBorder="1" applyAlignment="1">
      <alignment horizontal="left" vertical="center"/>
    </xf>
    <xf numFmtId="0" fontId="16" fillId="0" borderId="6" xfId="2" applyFont="1" applyBorder="1" applyAlignment="1">
      <alignment horizontal="left" vertical="center"/>
    </xf>
    <xf numFmtId="0" fontId="16" fillId="0" borderId="7" xfId="2" applyFont="1" applyBorder="1" applyAlignment="1">
      <alignment horizontal="left" vertical="center"/>
    </xf>
    <xf numFmtId="0" fontId="13" fillId="0" borderId="10" xfId="2" applyFont="1" applyBorder="1" applyAlignment="1">
      <alignment horizontal="left" vertical="center"/>
    </xf>
    <xf numFmtId="0" fontId="13" fillId="0" borderId="6" xfId="2" applyFont="1" applyBorder="1" applyAlignment="1">
      <alignment horizontal="left" vertical="center"/>
    </xf>
    <xf numFmtId="0" fontId="13" fillId="0" borderId="7" xfId="2" applyFont="1" applyBorder="1" applyAlignment="1">
      <alignment horizontal="left" vertical="center"/>
    </xf>
    <xf numFmtId="0" fontId="15" fillId="0" borderId="0" xfId="2" applyFont="1" applyAlignment="1">
      <alignment horizontal="right"/>
    </xf>
    <xf numFmtId="0" fontId="16" fillId="0" borderId="0" xfId="2" applyFont="1" applyAlignment="1">
      <alignment horizontal="right"/>
    </xf>
    <xf numFmtId="177" fontId="11" fillId="0" borderId="1" xfId="2" applyNumberFormat="1" applyFont="1" applyBorder="1" applyAlignment="1">
      <alignment horizontal="center" vertical="center"/>
    </xf>
    <xf numFmtId="0" fontId="16" fillId="0" borderId="10"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10"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0" fillId="0" borderId="6" xfId="0" applyBorder="1">
      <alignment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0" xfId="2" applyFont="1" applyAlignment="1">
      <alignment horizontal="left" vertical="top"/>
    </xf>
    <xf numFmtId="0" fontId="13" fillId="0" borderId="0" xfId="2" applyFont="1" applyAlignment="1">
      <alignment horizontal="center" vertical="center"/>
    </xf>
    <xf numFmtId="0" fontId="11" fillId="0" borderId="0" xfId="2" applyFont="1" applyAlignment="1">
      <alignment horizontal="center" vertical="center"/>
    </xf>
    <xf numFmtId="0" fontId="11" fillId="0" borderId="0" xfId="2" applyFont="1" applyAlignment="1">
      <alignment horizontal="left" vertical="center"/>
    </xf>
    <xf numFmtId="0" fontId="14" fillId="0" borderId="0" xfId="2" applyFont="1" applyAlignment="1">
      <alignment horizontal="right" vertical="center"/>
    </xf>
    <xf numFmtId="0" fontId="11" fillId="0" borderId="1" xfId="2" applyFont="1" applyBorder="1" applyAlignment="1">
      <alignment horizontal="left"/>
    </xf>
    <xf numFmtId="0" fontId="11" fillId="0" borderId="6" xfId="2" applyFont="1" applyBorder="1" applyAlignment="1">
      <alignment horizontal="left"/>
    </xf>
    <xf numFmtId="38" fontId="4" fillId="0" borderId="10" xfId="1" applyFont="1" applyBorder="1" applyAlignment="1">
      <alignment horizontal="center" vertical="center"/>
    </xf>
    <xf numFmtId="176" fontId="4" fillId="0" borderId="10" xfId="0" applyNumberFormat="1" applyFont="1" applyBorder="1" applyAlignment="1">
      <alignment horizontal="center" vertical="center"/>
    </xf>
    <xf numFmtId="0" fontId="4" fillId="0" borderId="10" xfId="0" applyFont="1" applyBorder="1">
      <alignment vertical="center"/>
    </xf>
    <xf numFmtId="0" fontId="0" fillId="0" borderId="7" xfId="0" applyBorder="1">
      <alignment vertical="center"/>
    </xf>
    <xf numFmtId="182" fontId="4" fillId="0" borderId="10" xfId="0" applyNumberFormat="1" applyFont="1" applyBorder="1">
      <alignment vertical="center"/>
    </xf>
    <xf numFmtId="0" fontId="2" fillId="0" borderId="93" xfId="0" applyFont="1" applyBorder="1" applyAlignment="1">
      <alignment horizontal="center" vertical="center"/>
    </xf>
    <xf numFmtId="0" fontId="32" fillId="0" borderId="94" xfId="0" applyFont="1" applyBorder="1" applyAlignment="1">
      <alignment horizontal="center" vertical="center"/>
    </xf>
    <xf numFmtId="178" fontId="4" fillId="0" borderId="95" xfId="0" applyNumberFormat="1" applyFont="1" applyBorder="1">
      <alignment vertical="center"/>
    </xf>
    <xf numFmtId="178" fontId="0" fillId="0" borderId="96" xfId="0" applyNumberFormat="1" applyBorder="1">
      <alignment vertical="center"/>
    </xf>
    <xf numFmtId="183" fontId="4" fillId="0" borderId="10" xfId="0" applyNumberFormat="1" applyFont="1" applyBorder="1">
      <alignment vertical="center"/>
    </xf>
    <xf numFmtId="183" fontId="0" fillId="0" borderId="7" xfId="0" applyNumberFormat="1" applyBorder="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32" fillId="0" borderId="19" xfId="0" applyFont="1" applyBorder="1" applyAlignment="1">
      <alignment horizontal="center" vertical="center"/>
    </xf>
    <xf numFmtId="0" fontId="22" fillId="0" borderId="19" xfId="0" applyFont="1" applyBorder="1" applyAlignment="1">
      <alignment horizontal="center" vertical="center"/>
    </xf>
    <xf numFmtId="0" fontId="39" fillId="0" borderId="21"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0" fillId="0" borderId="2" xfId="0" applyBorder="1" applyAlignment="1">
      <alignment horizontal="center" vertical="center"/>
    </xf>
    <xf numFmtId="0" fontId="32" fillId="0" borderId="7" xfId="0" applyFont="1" applyBorder="1" applyAlignment="1">
      <alignment horizontal="center" vertical="center"/>
    </xf>
    <xf numFmtId="0" fontId="32" fillId="0" borderId="2" xfId="0" applyFont="1" applyBorder="1" applyAlignment="1">
      <alignment horizontal="center" vertical="center"/>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32" fillId="0" borderId="2" xfId="0" applyFont="1" applyBorder="1" applyAlignment="1">
      <alignment horizontal="center" vertical="center" wrapText="1"/>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18" fillId="0" borderId="0" xfId="0" applyFont="1" applyAlignment="1">
      <alignment horizontal="center" vertical="center"/>
    </xf>
    <xf numFmtId="0" fontId="32" fillId="0" borderId="1" xfId="0" applyFont="1" applyBorder="1" applyAlignment="1">
      <alignment horizontal="left" vertical="center"/>
    </xf>
    <xf numFmtId="0" fontId="22" fillId="0" borderId="1" xfId="0" applyFont="1" applyBorder="1" applyAlignment="1">
      <alignment horizontal="left" vertical="center"/>
    </xf>
    <xf numFmtId="0" fontId="32" fillId="0" borderId="6" xfId="0" applyFont="1" applyBorder="1" applyAlignment="1">
      <alignment horizontal="left" vertical="center"/>
    </xf>
    <xf numFmtId="0" fontId="34" fillId="0" borderId="7" xfId="0" applyFont="1" applyBorder="1" applyAlignment="1">
      <alignment horizontal="center" vertical="center"/>
    </xf>
    <xf numFmtId="0" fontId="36" fillId="0" borderId="7" xfId="0" applyFont="1" applyBorder="1" applyAlignment="1">
      <alignment horizontal="center" vertical="center"/>
    </xf>
    <xf numFmtId="0" fontId="22" fillId="0" borderId="2" xfId="0" applyFont="1" applyBorder="1" applyAlignment="1">
      <alignment horizontal="center" vertical="center"/>
    </xf>
    <xf numFmtId="0" fontId="32" fillId="0" borderId="10" xfId="0" applyFont="1" applyBorder="1" applyAlignment="1">
      <alignment horizontal="center" vertical="center"/>
    </xf>
    <xf numFmtId="0" fontId="22" fillId="0" borderId="4" xfId="0" applyFont="1" applyBorder="1" applyAlignment="1">
      <alignment horizontal="center" vertical="center"/>
    </xf>
    <xf numFmtId="0" fontId="0" fillId="0" borderId="0" xfId="0">
      <alignment vertical="center"/>
    </xf>
    <xf numFmtId="0" fontId="0" fillId="0" borderId="0" xfId="0" applyAlignment="1">
      <alignment horizontal="center" vertical="center"/>
    </xf>
    <xf numFmtId="38" fontId="11" fillId="0" borderId="28" xfId="3" applyFont="1" applyFill="1" applyBorder="1" applyAlignment="1">
      <alignment vertical="center"/>
    </xf>
    <xf numFmtId="38" fontId="11" fillId="0" borderId="29" xfId="3" applyFont="1" applyFill="1" applyBorder="1" applyAlignment="1">
      <alignment vertical="center"/>
    </xf>
    <xf numFmtId="0" fontId="11" fillId="0" borderId="28" xfId="2" applyFont="1" applyBorder="1" applyAlignment="1">
      <alignment horizontal="left" vertical="center"/>
    </xf>
    <xf numFmtId="0" fontId="13" fillId="0" borderId="28" xfId="2" applyFont="1" applyBorder="1" applyAlignment="1">
      <alignment horizontal="left" vertical="center"/>
    </xf>
    <xf numFmtId="3" fontId="11" fillId="0" borderId="28" xfId="2" applyNumberFormat="1" applyFont="1" applyBorder="1" applyAlignment="1">
      <alignment horizontal="right" vertical="center"/>
    </xf>
    <xf numFmtId="0" fontId="11" fillId="0" borderId="31" xfId="2" applyFont="1" applyBorder="1" applyAlignment="1">
      <alignment horizontal="left" vertical="center"/>
    </xf>
    <xf numFmtId="0" fontId="11" fillId="0" borderId="31" xfId="2" applyFont="1" applyBorder="1" applyAlignment="1">
      <alignment vertical="center" wrapText="1"/>
    </xf>
    <xf numFmtId="3" fontId="11" fillId="0" borderId="31" xfId="2" applyNumberFormat="1" applyFont="1" applyBorder="1" applyAlignment="1">
      <alignment horizontal="right" vertical="center"/>
    </xf>
    <xf numFmtId="0" fontId="16" fillId="0" borderId="28" xfId="2" applyFont="1" applyBorder="1" applyAlignment="1">
      <alignment horizontal="right"/>
    </xf>
    <xf numFmtId="0" fontId="4" fillId="0" borderId="28" xfId="0" applyFont="1" applyBorder="1" applyAlignment="1">
      <alignment horizontal="right"/>
    </xf>
    <xf numFmtId="0" fontId="4" fillId="0" borderId="29" xfId="0" applyFont="1" applyBorder="1" applyAlignment="1">
      <alignment horizontal="right"/>
    </xf>
    <xf numFmtId="0" fontId="4" fillId="0" borderId="28" xfId="0" applyFont="1" applyBorder="1" applyAlignment="1">
      <alignment horizontal="center" vertical="center"/>
    </xf>
    <xf numFmtId="0" fontId="11" fillId="0" borderId="42" xfId="2" applyFont="1" applyBorder="1" applyAlignment="1">
      <alignment horizontal="left" vertical="center"/>
    </xf>
    <xf numFmtId="0" fontId="4" fillId="0" borderId="31" xfId="0" applyFont="1" applyBorder="1">
      <alignment vertical="center"/>
    </xf>
    <xf numFmtId="0" fontId="4" fillId="0" borderId="32" xfId="0" applyFont="1" applyBorder="1">
      <alignment vertical="center"/>
    </xf>
    <xf numFmtId="0" fontId="4" fillId="0" borderId="31" xfId="0" applyFont="1" applyBorder="1" applyAlignment="1">
      <alignment horizontal="center" vertical="center"/>
    </xf>
    <xf numFmtId="0" fontId="4" fillId="0" borderId="41" xfId="0" applyFont="1" applyBorder="1" applyAlignment="1">
      <alignment horizontal="center" vertical="center"/>
    </xf>
    <xf numFmtId="0" fontId="11" fillId="0" borderId="28" xfId="2" applyFont="1" applyBorder="1" applyAlignment="1">
      <alignment vertical="center" wrapText="1"/>
    </xf>
    <xf numFmtId="38" fontId="11" fillId="0" borderId="63" xfId="3" applyFont="1" applyFill="1" applyBorder="1" applyAlignment="1">
      <alignment vertical="center"/>
    </xf>
    <xf numFmtId="38" fontId="11" fillId="0" borderId="64" xfId="3" applyFont="1" applyFill="1" applyBorder="1" applyAlignment="1">
      <alignment vertical="center"/>
    </xf>
    <xf numFmtId="0" fontId="16" fillId="0" borderId="28" xfId="2" applyFont="1" applyBorder="1" applyAlignment="1">
      <alignment horizontal="left" vertical="center"/>
    </xf>
    <xf numFmtId="0" fontId="11" fillId="0" borderId="63" xfId="2" applyFont="1" applyBorder="1" applyAlignment="1">
      <alignment horizontal="left" vertical="center"/>
    </xf>
    <xf numFmtId="0" fontId="11" fillId="0" borderId="63" xfId="2" applyFont="1" applyBorder="1" applyAlignment="1">
      <alignment vertical="center" wrapText="1"/>
    </xf>
    <xf numFmtId="3" fontId="11" fillId="0" borderId="63" xfId="2" applyNumberFormat="1" applyFont="1" applyBorder="1" applyAlignment="1">
      <alignment horizontal="right" vertical="center"/>
    </xf>
    <xf numFmtId="0" fontId="11" fillId="0" borderId="30" xfId="2" applyFont="1" applyBorder="1" applyAlignment="1">
      <alignment horizontal="left" vertical="center"/>
    </xf>
    <xf numFmtId="0" fontId="4" fillId="0" borderId="31" xfId="0" applyFont="1" applyBorder="1" applyAlignment="1">
      <alignment horizontal="left" vertical="center"/>
    </xf>
    <xf numFmtId="0" fontId="4" fillId="0" borderId="41" xfId="0" applyFont="1" applyBorder="1">
      <alignment vertical="center"/>
    </xf>
    <xf numFmtId="0" fontId="4" fillId="0" borderId="42" xfId="0" applyFont="1" applyBorder="1" applyAlignment="1">
      <alignment horizontal="center" vertical="center"/>
    </xf>
    <xf numFmtId="0" fontId="4" fillId="0" borderId="31" xfId="0" applyFont="1" applyBorder="1" applyAlignment="1">
      <alignment vertical="center" shrinkToFit="1"/>
    </xf>
    <xf numFmtId="0" fontId="11" fillId="0" borderId="1" xfId="2" applyFont="1" applyBorder="1" applyAlignment="1">
      <alignment vertical="center"/>
    </xf>
    <xf numFmtId="0" fontId="11" fillId="0" borderId="43" xfId="2"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30" fillId="0" borderId="0" xfId="2" applyFont="1" applyAlignment="1">
      <alignment horizontal="center" vertical="center"/>
    </xf>
    <xf numFmtId="0" fontId="6" fillId="0" borderId="0" xfId="0" applyFont="1" applyAlignment="1">
      <alignment horizontal="center" vertical="center"/>
    </xf>
    <xf numFmtId="0" fontId="11" fillId="0" borderId="33" xfId="2" applyFont="1" applyBorder="1" applyAlignment="1">
      <alignment vertical="center"/>
    </xf>
    <xf numFmtId="0" fontId="4" fillId="0" borderId="38"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40" xfId="0" applyFont="1" applyBorder="1">
      <alignment vertical="center"/>
    </xf>
    <xf numFmtId="0" fontId="16" fillId="0" borderId="33" xfId="2" applyFont="1" applyBorder="1" applyAlignment="1">
      <alignment horizontal="right"/>
    </xf>
    <xf numFmtId="0" fontId="4" fillId="0" borderId="38" xfId="0" applyFont="1" applyBorder="1" applyAlignment="1">
      <alignment horizontal="right"/>
    </xf>
    <xf numFmtId="0" fontId="4" fillId="0" borderId="34" xfId="0" applyFont="1" applyBorder="1" applyAlignment="1">
      <alignment horizontal="right"/>
    </xf>
    <xf numFmtId="0" fontId="4" fillId="0" borderId="33" xfId="0" applyFont="1" applyBorder="1" applyAlignment="1">
      <alignment horizontal="right"/>
    </xf>
    <xf numFmtId="0" fontId="4" fillId="0" borderId="35" xfId="0" applyFont="1" applyBorder="1" applyAlignment="1">
      <alignment horizontal="right"/>
    </xf>
    <xf numFmtId="0" fontId="4" fillId="0" borderId="36" xfId="0" applyFont="1" applyBorder="1" applyAlignment="1">
      <alignment horizontal="right"/>
    </xf>
    <xf numFmtId="0" fontId="4" fillId="0" borderId="40" xfId="0" applyFont="1" applyBorder="1" applyAlignment="1">
      <alignment horizontal="right"/>
    </xf>
    <xf numFmtId="0" fontId="4" fillId="0" borderId="28" xfId="0" applyFont="1" applyBorder="1">
      <alignment vertical="center"/>
    </xf>
    <xf numFmtId="38" fontId="11" fillId="0" borderId="31" xfId="3" applyFont="1" applyFill="1" applyBorder="1" applyAlignment="1">
      <alignment vertical="center"/>
    </xf>
    <xf numFmtId="38" fontId="11" fillId="0" borderId="32" xfId="3" applyFont="1" applyFill="1" applyBorder="1" applyAlignment="1">
      <alignment vertical="center"/>
    </xf>
    <xf numFmtId="0" fontId="16" fillId="0" borderId="31" xfId="2" applyFont="1" applyBorder="1" applyAlignment="1">
      <alignment horizontal="left" vertical="center"/>
    </xf>
    <xf numFmtId="0" fontId="11" fillId="0" borderId="28" xfId="2" applyFont="1" applyBorder="1" applyAlignment="1">
      <alignment horizontal="center" vertical="center"/>
    </xf>
    <xf numFmtId="0" fontId="4" fillId="0" borderId="37" xfId="0" applyFont="1" applyBorder="1" applyAlignment="1">
      <alignment horizontal="right"/>
    </xf>
    <xf numFmtId="0" fontId="11" fillId="0" borderId="39" xfId="2" applyFont="1" applyBorder="1" applyAlignment="1">
      <alignment horizontal="center" vertical="center"/>
    </xf>
    <xf numFmtId="0" fontId="11" fillId="0" borderId="24" xfId="2" applyFont="1" applyBorder="1" applyAlignment="1">
      <alignment horizontal="left" vertical="center"/>
    </xf>
    <xf numFmtId="0" fontId="4" fillId="0" borderId="25" xfId="0" applyFont="1" applyBorder="1" applyAlignment="1">
      <alignment horizontal="left" vertical="center"/>
    </xf>
    <xf numFmtId="0" fontId="11" fillId="0" borderId="27" xfId="2" applyFont="1" applyBorder="1" applyAlignment="1">
      <alignment horizontal="left" vertical="center"/>
    </xf>
    <xf numFmtId="0" fontId="4" fillId="0" borderId="28" xfId="0" applyFont="1" applyBorder="1" applyAlignment="1">
      <alignment horizontal="left" vertical="center"/>
    </xf>
    <xf numFmtId="0" fontId="4" fillId="0" borderId="37" xfId="0" applyFont="1" applyBorder="1">
      <alignment vertical="center"/>
    </xf>
    <xf numFmtId="0" fontId="4" fillId="0" borderId="39" xfId="0" applyFont="1" applyBorder="1" applyAlignment="1">
      <alignment horizontal="center" vertical="center"/>
    </xf>
    <xf numFmtId="177" fontId="11" fillId="0" borderId="0" xfId="2" applyNumberFormat="1" applyFont="1" applyAlignment="1">
      <alignment horizontal="center" vertical="center"/>
    </xf>
    <xf numFmtId="0" fontId="16" fillId="0" borderId="66" xfId="2" applyFont="1" applyBorder="1" applyAlignment="1">
      <alignment horizontal="center" vertical="center"/>
    </xf>
    <xf numFmtId="0" fontId="11" fillId="0" borderId="66" xfId="2" applyFont="1" applyBorder="1" applyAlignment="1">
      <alignment horizontal="center" vertical="center"/>
    </xf>
    <xf numFmtId="0" fontId="11" fillId="0" borderId="66" xfId="2" applyFont="1" applyBorder="1" applyAlignment="1">
      <alignment horizontal="left" vertical="center"/>
    </xf>
    <xf numFmtId="0" fontId="11" fillId="0" borderId="66" xfId="2" applyFont="1" applyBorder="1" applyAlignment="1">
      <alignment horizontal="center" vertical="center" wrapText="1"/>
    </xf>
    <xf numFmtId="0" fontId="11" fillId="0" borderId="67" xfId="2" applyFont="1" applyBorder="1" applyAlignment="1">
      <alignment horizontal="center" vertical="center" wrapText="1"/>
    </xf>
    <xf numFmtId="0" fontId="13" fillId="0" borderId="0" xfId="2" applyFont="1" applyAlignment="1">
      <alignment horizontal="left" vertical="center"/>
    </xf>
    <xf numFmtId="0" fontId="4" fillId="0" borderId="25" xfId="0" applyFont="1" applyBorder="1">
      <alignment vertical="center"/>
    </xf>
    <xf numFmtId="0" fontId="4" fillId="0" borderId="26" xfId="0" applyFont="1" applyBorder="1">
      <alignment vertical="center"/>
    </xf>
    <xf numFmtId="0" fontId="29" fillId="0" borderId="0" xfId="0" applyFont="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0" fontId="2" fillId="0" borderId="0" xfId="0" quotePrefix="1" applyFont="1" applyAlignment="1">
      <alignment horizontal="left" vertical="center"/>
    </xf>
    <xf numFmtId="0" fontId="8" fillId="0" borderId="0" xfId="0" applyFont="1" applyAlignment="1">
      <alignment horizontal="left" vertical="center"/>
    </xf>
    <xf numFmtId="0" fontId="4" fillId="0" borderId="6" xfId="0" applyFont="1" applyBorder="1">
      <alignment vertical="center"/>
    </xf>
    <xf numFmtId="0" fontId="2" fillId="0" borderId="6" xfId="0" applyFont="1" applyBorder="1" applyAlignment="1">
      <alignment horizontal="center" vertical="center"/>
    </xf>
    <xf numFmtId="0" fontId="2" fillId="0" borderId="47" xfId="0" applyFont="1" applyBorder="1" applyAlignment="1">
      <alignment horizontal="right" vertical="center"/>
    </xf>
    <xf numFmtId="0" fontId="4" fillId="0" borderId="48" xfId="0" applyFont="1" applyBorder="1" applyAlignment="1">
      <alignment horizontal="right" vertical="center"/>
    </xf>
    <xf numFmtId="0" fontId="2" fillId="0" borderId="48" xfId="0" applyFont="1" applyBorder="1" applyAlignment="1">
      <alignment horizontal="left" vertical="center"/>
    </xf>
    <xf numFmtId="0" fontId="4" fillId="0" borderId="48" xfId="0" applyFont="1" applyBorder="1">
      <alignment vertical="center"/>
    </xf>
    <xf numFmtId="38" fontId="2" fillId="0" borderId="47" xfId="1" applyFont="1" applyBorder="1" applyAlignment="1">
      <alignment horizontal="center" vertical="center"/>
    </xf>
    <xf numFmtId="38" fontId="2" fillId="0" borderId="48" xfId="1" applyFont="1" applyBorder="1" applyAlignment="1">
      <alignment horizontal="center" vertical="center"/>
    </xf>
    <xf numFmtId="38" fontId="2" fillId="0" borderId="50" xfId="1" applyFont="1" applyBorder="1" applyAlignment="1">
      <alignment horizontal="center" vertical="center"/>
    </xf>
    <xf numFmtId="38" fontId="2" fillId="0" borderId="51" xfId="1"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48" xfId="0" applyFont="1" applyBorder="1" applyAlignment="1">
      <alignment horizontal="center" vertical="center"/>
    </xf>
    <xf numFmtId="0" fontId="4" fillId="0" borderId="48"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46" xfId="0" applyFont="1" applyBorder="1" applyAlignment="1">
      <alignment horizontal="center" vertical="center"/>
    </xf>
    <xf numFmtId="0" fontId="2" fillId="0" borderId="11" xfId="0" applyFont="1" applyBorder="1" applyAlignment="1">
      <alignment horizontal="right" vertical="center"/>
    </xf>
    <xf numFmtId="0" fontId="4" fillId="0" borderId="5" xfId="0" applyFont="1" applyBorder="1" applyAlignment="1">
      <alignment horizontal="right" vertical="center"/>
    </xf>
    <xf numFmtId="0" fontId="2" fillId="0" borderId="5" xfId="0" applyFont="1" applyBorder="1" applyAlignment="1">
      <alignment horizontal="right" vertical="center"/>
    </xf>
    <xf numFmtId="0" fontId="4" fillId="0" borderId="5"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38" fontId="2" fillId="0" borderId="11" xfId="1" applyFont="1" applyBorder="1" applyAlignment="1">
      <alignment horizontal="center" vertical="center"/>
    </xf>
    <xf numFmtId="38" fontId="2" fillId="0" borderId="5" xfId="1" applyFont="1" applyBorder="1" applyAlignment="1">
      <alignment horizontal="center" vertical="center"/>
    </xf>
    <xf numFmtId="38" fontId="2" fillId="0" borderId="18" xfId="1" applyFont="1" applyBorder="1" applyAlignment="1">
      <alignment horizontal="center" vertical="center"/>
    </xf>
    <xf numFmtId="38" fontId="2" fillId="0" borderId="0" xfId="1" applyFont="1" applyBorder="1" applyAlignment="1">
      <alignment horizontal="center" vertical="center"/>
    </xf>
    <xf numFmtId="0" fontId="2" fillId="0" borderId="51" xfId="0" applyFont="1" applyBorder="1">
      <alignment vertical="center"/>
    </xf>
    <xf numFmtId="0" fontId="4" fillId="0" borderId="51" xfId="0" applyFont="1" applyBorder="1">
      <alignment vertical="center"/>
    </xf>
    <xf numFmtId="0" fontId="4" fillId="0" borderId="48" xfId="0" applyFont="1" applyBorder="1" applyAlignment="1">
      <alignment horizontal="left" vertical="center"/>
    </xf>
    <xf numFmtId="0" fontId="2" fillId="0" borderId="51" xfId="0" applyFont="1" applyBorder="1" applyAlignment="1">
      <alignment horizontal="left" vertical="center"/>
    </xf>
    <xf numFmtId="0" fontId="4" fillId="0" borderId="51" xfId="0" applyFont="1" applyBorder="1" applyAlignment="1">
      <alignment horizontal="left" vertical="center"/>
    </xf>
    <xf numFmtId="0" fontId="2" fillId="0" borderId="18" xfId="0" applyFont="1" applyBorder="1" applyAlignment="1">
      <alignment horizontal="right" vertical="center"/>
    </xf>
    <xf numFmtId="0" fontId="4" fillId="0" borderId="1" xfId="0" applyFont="1" applyBorder="1" applyAlignment="1">
      <alignment horizontal="lef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38" fontId="4" fillId="0" borderId="10" xfId="1" applyFont="1" applyBorder="1" applyAlignment="1">
      <alignment horizontal="center" vertical="center" shrinkToFit="1"/>
    </xf>
    <xf numFmtId="38" fontId="4" fillId="0" borderId="6" xfId="1" applyFont="1" applyBorder="1" applyAlignment="1">
      <alignment horizontal="center" vertical="center" shrinkToFit="1"/>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4" xfId="0" applyFont="1" applyBorder="1" applyAlignment="1">
      <alignment horizontal="left" vertical="center"/>
    </xf>
    <xf numFmtId="0" fontId="8" fillId="0" borderId="5"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53" xfId="0" applyFont="1" applyBorder="1" applyAlignment="1">
      <alignment horizontal="center" vertical="center"/>
    </xf>
    <xf numFmtId="38" fontId="2" fillId="0" borderId="11" xfId="1" applyFont="1" applyBorder="1" applyAlignment="1">
      <alignment horizontal="center" vertical="center" shrinkToFit="1"/>
    </xf>
    <xf numFmtId="38" fontId="4" fillId="0" borderId="5" xfId="1" applyFont="1" applyBorder="1" applyAlignment="1">
      <alignment horizontal="center" vertical="center" shrinkToFit="1"/>
    </xf>
    <xf numFmtId="0" fontId="2" fillId="0" borderId="11"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lignment vertical="center"/>
    </xf>
    <xf numFmtId="0" fontId="4" fillId="0" borderId="9" xfId="0" applyFont="1" applyBorder="1">
      <alignment vertical="center"/>
    </xf>
    <xf numFmtId="0" fontId="8" fillId="0" borderId="5" xfId="0" applyFont="1" applyBorder="1">
      <alignment vertical="center"/>
    </xf>
    <xf numFmtId="0" fontId="8" fillId="0" borderId="12" xfId="0" applyFont="1" applyBorder="1">
      <alignment vertical="center"/>
    </xf>
    <xf numFmtId="0" fontId="8" fillId="0" borderId="8" xfId="0" applyFont="1" applyBorder="1">
      <alignment vertical="center"/>
    </xf>
    <xf numFmtId="0" fontId="8" fillId="0" borderId="1" xfId="0" applyFont="1" applyBorder="1">
      <alignment vertical="center"/>
    </xf>
    <xf numFmtId="0" fontId="8" fillId="0" borderId="9" xfId="0" applyFont="1" applyBorder="1">
      <alignment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12" xfId="0" applyFont="1" applyBorder="1"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xf>
    <xf numFmtId="0" fontId="0" fillId="0" borderId="12" xfId="0" applyBorder="1" applyAlignment="1">
      <alignment horizontal="center" vertical="center"/>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vertical="center" shrinkToFit="1"/>
    </xf>
    <xf numFmtId="0" fontId="0" fillId="0" borderId="5" xfId="0" applyBorder="1" applyAlignment="1">
      <alignmen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38" fontId="25" fillId="0" borderId="10" xfId="1" applyFont="1" applyBorder="1" applyAlignment="1">
      <alignment horizontal="center" vertical="center" wrapText="1"/>
    </xf>
    <xf numFmtId="38" fontId="25" fillId="0" borderId="6" xfId="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4" fillId="0" borderId="7" xfId="0" applyFont="1" applyBorder="1">
      <alignment vertical="center"/>
    </xf>
    <xf numFmtId="0" fontId="2" fillId="0" borderId="10" xfId="0" applyFont="1" applyBorder="1">
      <alignment vertical="center"/>
    </xf>
    <xf numFmtId="179" fontId="4" fillId="0" borderId="10" xfId="0" applyNumberFormat="1" applyFont="1" applyBorder="1" applyAlignment="1">
      <alignment horizontal="center" vertical="center"/>
    </xf>
    <xf numFmtId="179" fontId="4" fillId="0" borderId="6" xfId="0" applyNumberFormat="1" applyFont="1" applyBorder="1" applyAlignment="1">
      <alignment horizontal="center" vertical="center"/>
    </xf>
    <xf numFmtId="179" fontId="4" fillId="0" borderId="7" xfId="0" applyNumberFormat="1" applyFont="1" applyBorder="1" applyAlignment="1">
      <alignment horizontal="center" vertical="center"/>
    </xf>
    <xf numFmtId="38" fontId="8" fillId="0" borderId="11" xfId="1" applyFont="1" applyBorder="1" applyAlignment="1">
      <alignment horizontal="right" vertical="center"/>
    </xf>
    <xf numFmtId="38" fontId="8" fillId="0" borderId="8" xfId="1" applyFont="1" applyBorder="1" applyAlignment="1">
      <alignment horizontal="right" vertical="center"/>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xf>
    <xf numFmtId="38" fontId="2" fillId="0" borderId="47" xfId="1" applyFont="1" applyBorder="1" applyAlignment="1">
      <alignment horizontal="right" vertical="center" shrinkToFit="1"/>
    </xf>
    <xf numFmtId="38" fontId="2" fillId="0" borderId="48" xfId="1" applyFont="1" applyBorder="1" applyAlignment="1">
      <alignment horizontal="right" vertical="center" shrinkToFit="1"/>
    </xf>
    <xf numFmtId="38" fontId="2" fillId="0" borderId="8" xfId="1" applyFont="1" applyBorder="1" applyAlignment="1">
      <alignment horizontal="right" vertical="center" shrinkToFit="1"/>
    </xf>
    <xf numFmtId="38" fontId="2" fillId="0" borderId="1" xfId="1" applyFont="1" applyBorder="1" applyAlignment="1">
      <alignment horizontal="right" vertical="center" shrinkToFi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38" fontId="2" fillId="0" borderId="11" xfId="1" applyFont="1" applyBorder="1" applyAlignment="1">
      <alignment horizontal="right" vertical="center" shrinkToFit="1"/>
    </xf>
    <xf numFmtId="38" fontId="2" fillId="0" borderId="5" xfId="1" applyFont="1" applyBorder="1" applyAlignment="1">
      <alignment horizontal="right" vertical="center" shrinkToFit="1"/>
    </xf>
    <xf numFmtId="38" fontId="2" fillId="0" borderId="50" xfId="1" applyFont="1" applyBorder="1" applyAlignment="1">
      <alignment horizontal="right" vertical="center" shrinkToFit="1"/>
    </xf>
    <xf numFmtId="38" fontId="2" fillId="0" borderId="51" xfId="1" applyFont="1" applyBorder="1" applyAlignment="1">
      <alignment horizontal="right" vertical="center" shrinkToFit="1"/>
    </xf>
    <xf numFmtId="0" fontId="2" fillId="0" borderId="76" xfId="0" applyFont="1" applyBorder="1" applyAlignment="1">
      <alignment horizontal="center" vertical="center"/>
    </xf>
    <xf numFmtId="0" fontId="2" fillId="0" borderId="0" xfId="0" applyFont="1" applyAlignment="1">
      <alignment horizontal="center"/>
    </xf>
    <xf numFmtId="0" fontId="32"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51" xfId="0" applyBorder="1" applyAlignment="1">
      <alignment horizontal="left" vertical="center"/>
    </xf>
    <xf numFmtId="0" fontId="0" fillId="0" borderId="48" xfId="0" applyBorder="1" applyAlignment="1">
      <alignment horizontal="right" vertical="center"/>
    </xf>
    <xf numFmtId="0" fontId="0" fillId="0" borderId="48" xfId="0" applyBorder="1">
      <alignment vertical="center"/>
    </xf>
    <xf numFmtId="0" fontId="0" fillId="0" borderId="48" xfId="0" applyBorder="1" applyAlignment="1">
      <alignment horizontal="left" vertical="center"/>
    </xf>
    <xf numFmtId="0" fontId="0" fillId="0" borderId="48" xfId="0" applyBorder="1" applyAlignment="1">
      <alignment horizontal="center" vertical="center"/>
    </xf>
    <xf numFmtId="0" fontId="0" fillId="0" borderId="51" xfId="0" applyBorder="1">
      <alignment vertical="center"/>
    </xf>
    <xf numFmtId="0" fontId="2"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46" xfId="0" applyBorder="1" applyAlignment="1">
      <alignment horizontal="center" vertical="center" wrapText="1"/>
    </xf>
    <xf numFmtId="0" fontId="0" fillId="0" borderId="5" xfId="0" applyBorder="1" applyAlignment="1">
      <alignment horizontal="right" vertical="center"/>
    </xf>
    <xf numFmtId="0" fontId="0" fillId="0" borderId="5" xfId="0" applyBorder="1">
      <alignment vertical="center"/>
    </xf>
    <xf numFmtId="0" fontId="0" fillId="0" borderId="8" xfId="0" applyBorder="1" applyAlignment="1">
      <alignment horizontal="center" vertical="center"/>
    </xf>
    <xf numFmtId="0" fontId="2" fillId="0" borderId="18" xfId="0" applyFont="1" applyBorder="1" applyAlignment="1">
      <alignment horizontal="left" vertical="center"/>
    </xf>
    <xf numFmtId="0" fontId="0" fillId="0" borderId="8" xfId="0" applyBorder="1">
      <alignment vertical="center"/>
    </xf>
    <xf numFmtId="0" fontId="2" fillId="0" borderId="56"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 fillId="0" borderId="56" xfId="0" applyFont="1" applyBorder="1" applyAlignment="1">
      <alignment horizontal="lef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18" xfId="0"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38" fontId="25" fillId="0" borderId="11" xfId="1" applyFont="1" applyBorder="1" applyAlignment="1">
      <alignment horizontal="center" vertical="center" wrapText="1"/>
    </xf>
    <xf numFmtId="38" fontId="25" fillId="0" borderId="5" xfId="1"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4" xfId="0" applyFont="1" applyBorder="1" applyAlignment="1">
      <alignment horizontal="center" vertical="center" wrapText="1"/>
    </xf>
    <xf numFmtId="38" fontId="25" fillId="0" borderId="33" xfId="1" applyFont="1" applyBorder="1" applyAlignment="1">
      <alignment horizontal="center" vertical="center" wrapText="1"/>
    </xf>
    <xf numFmtId="38" fontId="25" fillId="0" borderId="38" xfId="1" applyFont="1" applyBorder="1" applyAlignment="1">
      <alignment horizontal="center" vertical="center" wrapText="1"/>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center" vertical="center" wrapText="1"/>
    </xf>
    <xf numFmtId="38" fontId="25" fillId="0" borderId="8" xfId="1" applyFont="1" applyBorder="1" applyAlignment="1">
      <alignment horizontal="center" vertical="center" wrapText="1"/>
    </xf>
    <xf numFmtId="38" fontId="25" fillId="0" borderId="1" xfId="1" applyFont="1" applyBorder="1" applyAlignment="1">
      <alignment horizontal="center" vertical="center" wrapText="1"/>
    </xf>
    <xf numFmtId="0" fontId="7" fillId="0" borderId="0" xfId="0" applyFont="1" applyAlignment="1">
      <alignment horizontal="left" vertical="center"/>
    </xf>
    <xf numFmtId="0" fontId="7" fillId="0" borderId="1" xfId="0" applyFont="1" applyBorder="1" applyAlignment="1">
      <alignment horizontal="left"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46" xfId="0" applyFont="1" applyBorder="1">
      <alignment vertical="center"/>
    </xf>
    <xf numFmtId="0" fontId="2" fillId="0" borderId="0" xfId="0" applyFont="1" applyAlignment="1">
      <alignment horizontal="left"/>
    </xf>
    <xf numFmtId="0" fontId="2" fillId="0" borderId="69"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2" xfId="0" applyFont="1" applyBorder="1">
      <alignment vertical="center"/>
    </xf>
    <xf numFmtId="0" fontId="2" fillId="0" borderId="68"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38" fontId="2" fillId="0" borderId="11" xfId="1" applyFont="1" applyBorder="1" applyAlignment="1">
      <alignment horizontal="right" vertical="center"/>
    </xf>
    <xf numFmtId="38" fontId="4" fillId="0" borderId="5" xfId="1" applyFont="1" applyBorder="1" applyAlignment="1">
      <alignment horizontal="right" vertical="center"/>
    </xf>
    <xf numFmtId="38" fontId="4" fillId="0" borderId="5" xfId="1" applyFont="1" applyBorder="1" applyAlignment="1">
      <alignment vertical="center"/>
    </xf>
    <xf numFmtId="38" fontId="4" fillId="0" borderId="8" xfId="1" applyFont="1" applyBorder="1" applyAlignment="1">
      <alignment vertical="center"/>
    </xf>
    <xf numFmtId="38" fontId="4" fillId="0" borderId="1" xfId="1" applyFont="1" applyBorder="1" applyAlignment="1">
      <alignment vertical="center"/>
    </xf>
    <xf numFmtId="38" fontId="4" fillId="0" borderId="18" xfId="1" applyFont="1" applyBorder="1" applyAlignment="1">
      <alignment vertical="center"/>
    </xf>
    <xf numFmtId="38" fontId="4" fillId="0" borderId="0" xfId="1" applyFont="1" applyBorder="1" applyAlignment="1">
      <alignment vertical="center"/>
    </xf>
    <xf numFmtId="38" fontId="2" fillId="0" borderId="69" xfId="1" applyFont="1" applyBorder="1" applyAlignment="1">
      <alignment horizontal="right" vertical="center"/>
    </xf>
    <xf numFmtId="38" fontId="4" fillId="0" borderId="68" xfId="1" applyFont="1" applyBorder="1" applyAlignment="1">
      <alignment horizontal="right" vertical="center"/>
    </xf>
    <xf numFmtId="38" fontId="4" fillId="0" borderId="68" xfId="1" applyFont="1" applyBorder="1" applyAlignment="1">
      <alignment vertical="center"/>
    </xf>
    <xf numFmtId="38" fontId="4" fillId="0" borderId="71" xfId="1" applyFont="1" applyBorder="1" applyAlignment="1">
      <alignment vertical="center"/>
    </xf>
    <xf numFmtId="38" fontId="4" fillId="0" borderId="72" xfId="1" applyFont="1" applyBorder="1" applyAlignment="1">
      <alignment vertical="center"/>
    </xf>
    <xf numFmtId="38" fontId="2" fillId="0" borderId="5" xfId="1" applyFont="1" applyBorder="1" applyAlignment="1">
      <alignment horizontal="right" vertical="center"/>
    </xf>
    <xf numFmtId="38" fontId="2" fillId="0" borderId="1" xfId="1" applyFont="1" applyBorder="1" applyAlignment="1">
      <alignment horizontal="right" vertical="center"/>
    </xf>
    <xf numFmtId="0" fontId="2" fillId="0" borderId="1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2" xfId="0" applyFont="1" applyBorder="1" applyAlignment="1">
      <alignment horizontal="left" vertical="center"/>
    </xf>
    <xf numFmtId="0" fontId="8" fillId="0" borderId="11" xfId="0" applyFont="1" applyBorder="1" applyAlignment="1">
      <alignment horizontal="left" vertical="center"/>
    </xf>
    <xf numFmtId="0" fontId="29" fillId="0" borderId="11" xfId="0" applyFont="1" applyBorder="1" applyAlignment="1">
      <alignment horizontal="center" vertical="center"/>
    </xf>
    <xf numFmtId="0" fontId="29" fillId="0" borderId="5" xfId="0" applyFont="1" applyBorder="1" applyAlignment="1">
      <alignment horizontal="center" vertical="center"/>
    </xf>
    <xf numFmtId="0" fontId="29" fillId="0" borderId="12" xfId="0" applyFont="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0" fontId="29" fillId="0" borderId="9" xfId="0" applyFont="1" applyBorder="1" applyAlignment="1">
      <alignment horizontal="center" vertical="center"/>
    </xf>
    <xf numFmtId="0" fontId="29" fillId="0" borderId="75" xfId="0" applyFont="1" applyBorder="1" applyAlignment="1">
      <alignment horizontal="center" vertical="center"/>
    </xf>
    <xf numFmtId="0" fontId="8" fillId="0" borderId="77"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8" fillId="0" borderId="55"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9"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2"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29" fillId="0" borderId="0" xfId="0" applyFont="1" applyAlignment="1">
      <alignment horizontal="center" vertical="center"/>
    </xf>
    <xf numFmtId="38" fontId="2" fillId="0" borderId="8" xfId="1" applyFont="1" applyBorder="1" applyAlignment="1">
      <alignment horizontal="center" vertical="center"/>
    </xf>
    <xf numFmtId="38" fontId="8" fillId="0" borderId="5" xfId="1" applyFont="1" applyBorder="1" applyAlignment="1">
      <alignment horizontal="right" vertical="center"/>
    </xf>
    <xf numFmtId="38" fontId="4" fillId="0" borderId="1" xfId="1" applyFont="1" applyBorder="1" applyAlignment="1">
      <alignment horizontal="right" vertical="center"/>
    </xf>
    <xf numFmtId="0" fontId="29" fillId="0" borderId="18" xfId="0" applyFont="1" applyBorder="1" applyAlignment="1">
      <alignment horizontal="left" vertical="center" wrapText="1"/>
    </xf>
    <xf numFmtId="0" fontId="29" fillId="0" borderId="0" xfId="0" applyFont="1" applyAlignment="1">
      <alignment horizontal="left" vertical="center" wrapText="1"/>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38" fontId="8" fillId="0" borderId="69" xfId="1" applyFont="1" applyBorder="1" applyAlignment="1">
      <alignment horizontal="right" vertical="center"/>
    </xf>
    <xf numFmtId="38" fontId="4" fillId="0" borderId="71" xfId="1" applyFont="1" applyBorder="1" applyAlignment="1">
      <alignment horizontal="right" vertical="center"/>
    </xf>
    <xf numFmtId="38" fontId="4" fillId="0" borderId="72" xfId="1" applyFont="1" applyBorder="1" applyAlignment="1">
      <alignment horizontal="right" vertical="center"/>
    </xf>
    <xf numFmtId="0" fontId="2" fillId="0" borderId="69" xfId="0" applyFont="1" applyBorder="1" applyAlignment="1">
      <alignment horizontal="center" vertical="center"/>
    </xf>
    <xf numFmtId="0" fontId="2" fillId="0" borderId="71" xfId="0" applyFont="1" applyBorder="1" applyAlignment="1">
      <alignment horizontal="center" vertical="center"/>
    </xf>
    <xf numFmtId="38" fontId="4" fillId="0" borderId="1" xfId="1"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8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0" borderId="90" xfId="0" applyFont="1" applyBorder="1">
      <alignment vertical="center"/>
    </xf>
    <xf numFmtId="0" fontId="0" fillId="0" borderId="91" xfId="0" applyBorder="1">
      <alignment vertical="center"/>
    </xf>
    <xf numFmtId="0" fontId="0" fillId="0" borderId="92" xfId="0" applyBorder="1">
      <alignment vertical="center"/>
    </xf>
    <xf numFmtId="180" fontId="2" fillId="0" borderId="87" xfId="0" applyNumberFormat="1" applyFont="1" applyBorder="1">
      <alignment vertical="center"/>
    </xf>
    <xf numFmtId="180" fontId="0" fillId="0" borderId="88" xfId="0" applyNumberFormat="1" applyBorder="1">
      <alignment vertical="center"/>
    </xf>
    <xf numFmtId="180" fontId="0" fillId="0" borderId="89" xfId="0" applyNumberFormat="1" applyBorder="1">
      <alignment vertical="center"/>
    </xf>
    <xf numFmtId="181" fontId="2" fillId="0" borderId="87" xfId="0" applyNumberFormat="1" applyFont="1" applyBorder="1">
      <alignment vertical="center"/>
    </xf>
    <xf numFmtId="181" fontId="0" fillId="0" borderId="88" xfId="0" applyNumberFormat="1" applyBorder="1">
      <alignment vertical="center"/>
    </xf>
    <xf numFmtId="181" fontId="0" fillId="0" borderId="89" xfId="0" applyNumberFormat="1" applyBorder="1">
      <alignment vertical="center"/>
    </xf>
    <xf numFmtId="181" fontId="4" fillId="0" borderId="10" xfId="0" applyNumberFormat="1" applyFont="1" applyBorder="1" applyAlignment="1">
      <alignment horizontal="right" vertical="center"/>
    </xf>
    <xf numFmtId="181" fontId="0" fillId="0" borderId="6" xfId="0" applyNumberFormat="1" applyBorder="1" applyAlignment="1">
      <alignment horizontal="right" vertical="center"/>
    </xf>
    <xf numFmtId="181" fontId="0" fillId="0" borderId="7" xfId="0" applyNumberFormat="1" applyBorder="1" applyAlignment="1">
      <alignment horizontal="right" vertical="center"/>
    </xf>
    <xf numFmtId="181" fontId="2" fillId="0" borderId="10" xfId="0" applyNumberFormat="1" applyFont="1" applyBorder="1">
      <alignment vertical="center"/>
    </xf>
    <xf numFmtId="181" fontId="0" fillId="0" borderId="6" xfId="0" applyNumberFormat="1" applyBorder="1">
      <alignment vertical="center"/>
    </xf>
    <xf numFmtId="181" fontId="0" fillId="0" borderId="7" xfId="0" applyNumberFormat="1" applyBorder="1">
      <alignment vertical="center"/>
    </xf>
    <xf numFmtId="0" fontId="2" fillId="0" borderId="11" xfId="0" applyFont="1" applyBorder="1">
      <alignment vertical="center"/>
    </xf>
    <xf numFmtId="0" fontId="0" fillId="0" borderId="12" xfId="0" applyBorder="1">
      <alignment vertical="center"/>
    </xf>
    <xf numFmtId="181" fontId="2" fillId="0" borderId="11" xfId="0" applyNumberFormat="1" applyFont="1" applyBorder="1">
      <alignment vertical="center"/>
    </xf>
    <xf numFmtId="181" fontId="0" fillId="0" borderId="5" xfId="0" applyNumberFormat="1" applyBorder="1">
      <alignment vertical="center"/>
    </xf>
    <xf numFmtId="181" fontId="0" fillId="0" borderId="12" xfId="0" applyNumberFormat="1" applyBorder="1">
      <alignment vertical="center"/>
    </xf>
    <xf numFmtId="0" fontId="2" fillId="0" borderId="56" xfId="0" applyFont="1" applyBorder="1" applyAlignment="1">
      <alignment horizontal="right" vertical="center"/>
    </xf>
    <xf numFmtId="0" fontId="4" fillId="0" borderId="57" xfId="0" applyFont="1" applyBorder="1" applyAlignment="1">
      <alignment horizontal="right" vertical="center"/>
    </xf>
    <xf numFmtId="0" fontId="4" fillId="0" borderId="18" xfId="0" applyFont="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right" vertical="center"/>
    </xf>
    <xf numFmtId="0" fontId="2" fillId="0" borderId="57" xfId="0" applyFont="1" applyBorder="1" applyAlignment="1">
      <alignment horizontal="left" vertical="center"/>
    </xf>
    <xf numFmtId="0" fontId="4" fillId="0" borderId="57" xfId="0" applyFont="1" applyBorder="1" applyAlignment="1">
      <alignment horizontal="left" vertical="center"/>
    </xf>
    <xf numFmtId="38" fontId="2" fillId="0" borderId="56" xfId="1" applyFont="1" applyBorder="1" applyAlignment="1">
      <alignment horizontal="center" vertical="center"/>
    </xf>
    <xf numFmtId="38" fontId="2" fillId="0" borderId="57" xfId="1" applyFont="1" applyBorder="1" applyAlignment="1">
      <alignment horizontal="center" vertical="center"/>
    </xf>
    <xf numFmtId="0" fontId="2" fillId="0" borderId="58" xfId="0" applyFont="1" applyBorder="1" applyAlignment="1">
      <alignment horizontal="center" vertical="center"/>
    </xf>
    <xf numFmtId="0" fontId="4" fillId="0" borderId="46" xfId="0" applyFont="1" applyBorder="1" applyAlignment="1">
      <alignment horizontal="center" vertical="center" wrapText="1"/>
    </xf>
    <xf numFmtId="0" fontId="0" fillId="0" borderId="18" xfId="0" applyBorder="1" applyAlignment="1">
      <alignment vertical="center" wrapText="1"/>
    </xf>
    <xf numFmtId="0" fontId="0" fillId="0" borderId="46"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2" fillId="0" borderId="57" xfId="0" applyFont="1" applyBorder="1" applyAlignment="1">
      <alignment horizontal="right" vertical="center"/>
    </xf>
    <xf numFmtId="0" fontId="4" fillId="0" borderId="57" xfId="0" applyFont="1" applyBorder="1">
      <alignment vertical="center"/>
    </xf>
    <xf numFmtId="0" fontId="2" fillId="0" borderId="57" xfId="0" applyFont="1" applyBorder="1" applyAlignment="1">
      <alignment horizontal="center" vertical="center"/>
    </xf>
    <xf numFmtId="0" fontId="4" fillId="0" borderId="57" xfId="0" applyFont="1"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right" vertical="center"/>
    </xf>
    <xf numFmtId="0" fontId="0" fillId="0" borderId="8" xfId="0" applyBorder="1" applyAlignment="1">
      <alignment horizontal="right" vertical="center"/>
    </xf>
    <xf numFmtId="0" fontId="0" fillId="0" borderId="1" xfId="0" applyBorder="1" applyAlignment="1">
      <alignment horizontal="right" vertical="center"/>
    </xf>
    <xf numFmtId="0" fontId="8" fillId="0" borderId="0" xfId="0" applyFont="1" applyAlignment="1">
      <alignment horizontal="center" wrapText="1"/>
    </xf>
    <xf numFmtId="0" fontId="0" fillId="0" borderId="0" xfId="0" applyAlignment="1">
      <alignment wrapText="1"/>
    </xf>
    <xf numFmtId="0" fontId="2" fillId="0" borderId="0" xfId="0" applyFont="1" applyAlignment="1">
      <alignment horizontal="left" vertical="top"/>
    </xf>
    <xf numFmtId="0" fontId="2" fillId="0" borderId="18" xfId="0" applyFont="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4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8" fillId="0" borderId="18" xfId="0" applyFont="1" applyBorder="1" applyAlignment="1">
      <alignment horizontal="center" vertical="center"/>
    </xf>
    <xf numFmtId="38" fontId="4" fillId="0" borderId="18" xfId="1" applyFont="1" applyBorder="1" applyAlignment="1">
      <alignment horizontal="center" vertical="center" shrinkToFit="1"/>
    </xf>
    <xf numFmtId="38" fontId="4" fillId="0" borderId="0" xfId="1" applyFont="1"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8" fillId="0" borderId="0"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left" vertical="center"/>
    </xf>
    <xf numFmtId="0" fontId="8" fillId="0" borderId="0" xfId="0" applyFont="1" applyBorder="1" applyAlignment="1">
      <alignment horizontal="left" vertical="center"/>
    </xf>
    <xf numFmtId="0" fontId="8" fillId="0" borderId="46" xfId="0" applyFont="1" applyBorder="1" applyAlignment="1">
      <alignment horizontal="left" vertical="center"/>
    </xf>
    <xf numFmtId="0" fontId="8" fillId="0" borderId="35" xfId="0" applyFont="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46" fillId="0" borderId="0" xfId="0" applyFont="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xdr:colOff>
      <xdr:row>10</xdr:row>
      <xdr:rowOff>66675</xdr:rowOff>
    </xdr:from>
    <xdr:to>
      <xdr:col>20</xdr:col>
      <xdr:colOff>38100</xdr:colOff>
      <xdr:row>11</xdr:row>
      <xdr:rowOff>123825</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343275" y="2543175"/>
          <a:ext cx="390525" cy="30480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63502</xdr:colOff>
      <xdr:row>5</xdr:row>
      <xdr:rowOff>253996</xdr:rowOff>
    </xdr:from>
    <xdr:to>
      <xdr:col>5</xdr:col>
      <xdr:colOff>42335</xdr:colOff>
      <xdr:row>6</xdr:row>
      <xdr:rowOff>169330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3502" y="1661579"/>
          <a:ext cx="984250"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ふ  り  が  な</a:t>
          </a:r>
        </a:p>
      </xdr:txBody>
    </xdr:sp>
    <xdr:clientData/>
  </xdr:twoCellAnchor>
  <xdr:twoCellAnchor>
    <xdr:from>
      <xdr:col>1</xdr:col>
      <xdr:colOff>112057</xdr:colOff>
      <xdr:row>12</xdr:row>
      <xdr:rowOff>67229</xdr:rowOff>
    </xdr:from>
    <xdr:to>
      <xdr:col>5</xdr:col>
      <xdr:colOff>112057</xdr:colOff>
      <xdr:row>13</xdr:row>
      <xdr:rowOff>336170</xdr:rowOff>
    </xdr:to>
    <xdr:sp macro="" textlink="">
      <xdr:nvSpPr>
        <xdr:cNvPr id="3" name="楕円 2">
          <a:extLst>
            <a:ext uri="{FF2B5EF4-FFF2-40B4-BE49-F238E27FC236}">
              <a16:creationId xmlns:a16="http://schemas.microsoft.com/office/drawing/2014/main" id="{8E997782-6A50-39BF-436B-F3FDE65C48BE}"/>
            </a:ext>
          </a:extLst>
        </xdr:cNvPr>
        <xdr:cNvSpPr/>
      </xdr:nvSpPr>
      <xdr:spPr>
        <a:xfrm>
          <a:off x="268939" y="3473817"/>
          <a:ext cx="851647" cy="64994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95243</xdr:colOff>
      <xdr:row>7</xdr:row>
      <xdr:rowOff>1047</xdr:rowOff>
    </xdr:from>
    <xdr:to>
      <xdr:col>17</xdr:col>
      <xdr:colOff>21159</xdr:colOff>
      <xdr:row>7</xdr:row>
      <xdr:rowOff>191547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793993" y="2011880"/>
          <a:ext cx="77258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ＭＳ 明朝" panose="02020609040205080304" pitchFamily="17" charset="-128"/>
              <a:ea typeface="ＭＳ 明朝" panose="02020609040205080304" pitchFamily="17" charset="-128"/>
            </a:rPr>
            <a:t>ふりがな</a:t>
          </a:r>
        </a:p>
      </xdr:txBody>
    </xdr:sp>
    <xdr:clientData/>
  </xdr:twoCellAnchor>
  <xdr:twoCellAnchor>
    <xdr:from>
      <xdr:col>13</xdr:col>
      <xdr:colOff>95167</xdr:colOff>
      <xdr:row>9</xdr:row>
      <xdr:rowOff>0</xdr:rowOff>
    </xdr:from>
    <xdr:to>
      <xdr:col>17</xdr:col>
      <xdr:colOff>21083</xdr:colOff>
      <xdr:row>9</xdr:row>
      <xdr:rowOff>190500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793917" y="2825750"/>
          <a:ext cx="77258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ＭＳ 明朝" panose="02020609040205080304" pitchFamily="17" charset="-128"/>
              <a:ea typeface="ＭＳ 明朝" panose="02020609040205080304" pitchFamily="17" charset="-128"/>
            </a:rPr>
            <a:t>ふりがな</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95243</xdr:colOff>
      <xdr:row>7</xdr:row>
      <xdr:rowOff>1047</xdr:rowOff>
    </xdr:from>
    <xdr:to>
      <xdr:col>17</xdr:col>
      <xdr:colOff>21159</xdr:colOff>
      <xdr:row>7</xdr:row>
      <xdr:rowOff>191547</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771768" y="2001297"/>
          <a:ext cx="76411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ＭＳ 明朝" panose="02020609040205080304" pitchFamily="17" charset="-128"/>
              <a:ea typeface="ＭＳ 明朝" panose="02020609040205080304" pitchFamily="17" charset="-128"/>
            </a:rPr>
            <a:t>ふりがな</a:t>
          </a:r>
        </a:p>
      </xdr:txBody>
    </xdr:sp>
    <xdr:clientData/>
  </xdr:twoCellAnchor>
  <xdr:twoCellAnchor>
    <xdr:from>
      <xdr:col>13</xdr:col>
      <xdr:colOff>95167</xdr:colOff>
      <xdr:row>9</xdr:row>
      <xdr:rowOff>0</xdr:rowOff>
    </xdr:from>
    <xdr:to>
      <xdr:col>17</xdr:col>
      <xdr:colOff>21083</xdr:colOff>
      <xdr:row>9</xdr:row>
      <xdr:rowOff>190500</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2771692" y="2819400"/>
          <a:ext cx="76411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ＭＳ 明朝" panose="02020609040205080304" pitchFamily="17" charset="-128"/>
              <a:ea typeface="ＭＳ 明朝" panose="02020609040205080304" pitchFamily="17" charset="-128"/>
            </a:rPr>
            <a:t>ふりがな</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52921</xdr:colOff>
      <xdr:row>5</xdr:row>
      <xdr:rowOff>211660</xdr:rowOff>
    </xdr:from>
    <xdr:to>
      <xdr:col>17</xdr:col>
      <xdr:colOff>190504</xdr:colOff>
      <xdr:row>6</xdr:row>
      <xdr:rowOff>149219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963338" y="1788577"/>
          <a:ext cx="77258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ＭＳ 明朝" panose="02020609040205080304" pitchFamily="17" charset="-128"/>
              <a:ea typeface="ＭＳ 明朝" panose="02020609040205080304" pitchFamily="17" charset="-128"/>
            </a:rPr>
            <a:t>ふりがな</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126955</xdr:colOff>
      <xdr:row>6</xdr:row>
      <xdr:rowOff>31749</xdr:rowOff>
    </xdr:from>
    <xdr:to>
      <xdr:col>12</xdr:col>
      <xdr:colOff>52872</xdr:colOff>
      <xdr:row>6</xdr:row>
      <xdr:rowOff>201079</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555705" y="1756832"/>
          <a:ext cx="984250" cy="169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ふ り が 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27.bin"/><Relationship Id="rId4" Type="http://schemas.openxmlformats.org/officeDocument/2006/relationships/comments" Target="../comments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A8A4-B839-4CA3-9452-7481A6DE9E4E}">
  <sheetPr>
    <tabColor rgb="FF00B050"/>
    <pageSetUpPr fitToPage="1"/>
  </sheetPr>
  <dimension ref="A1:H35"/>
  <sheetViews>
    <sheetView view="pageBreakPreview" topLeftCell="A7" zoomScale="70" zoomScaleNormal="90" zoomScaleSheetLayoutView="70" workbookViewId="0">
      <selection activeCell="A35" sqref="A35:H35"/>
    </sheetView>
  </sheetViews>
  <sheetFormatPr defaultRowHeight="17.25"/>
  <cols>
    <col min="1" max="1" width="7.625" style="50" customWidth="1"/>
    <col min="2" max="2" width="24.875" style="50" customWidth="1"/>
    <col min="3" max="3" width="23" style="50" customWidth="1"/>
    <col min="4" max="4" width="41.875" style="50" customWidth="1"/>
    <col min="5" max="5" width="69.875" style="50" customWidth="1"/>
    <col min="6" max="6" width="27.5" style="50" customWidth="1"/>
    <col min="7" max="8" width="15.625" style="50" customWidth="1"/>
    <col min="9" max="16384" width="9" style="50"/>
  </cols>
  <sheetData>
    <row r="1" spans="1:8" ht="9" customHeight="1"/>
    <row r="2" spans="1:8" ht="22.5" customHeight="1">
      <c r="B2" s="192" t="s">
        <v>468</v>
      </c>
      <c r="C2" s="193"/>
      <c r="D2" s="193"/>
      <c r="E2" s="194"/>
    </row>
    <row r="3" spans="1:8" ht="39" customHeight="1">
      <c r="D3" s="51"/>
      <c r="E3" s="51"/>
    </row>
    <row r="4" spans="1:8" ht="50.25" customHeight="1">
      <c r="A4" s="64" t="s">
        <v>100</v>
      </c>
      <c r="B4" s="162" t="s">
        <v>101</v>
      </c>
      <c r="C4" s="52" t="s">
        <v>102</v>
      </c>
      <c r="D4" s="162" t="s">
        <v>103</v>
      </c>
      <c r="E4" s="52" t="s">
        <v>28</v>
      </c>
      <c r="F4" s="162" t="s">
        <v>104</v>
      </c>
      <c r="G4" s="53" t="s">
        <v>144</v>
      </c>
      <c r="H4" s="53" t="s">
        <v>145</v>
      </c>
    </row>
    <row r="5" spans="1:8" ht="60" customHeight="1">
      <c r="A5" s="178" t="s">
        <v>105</v>
      </c>
      <c r="B5" s="186" t="s">
        <v>146</v>
      </c>
      <c r="C5" s="188" t="s">
        <v>469</v>
      </c>
      <c r="D5" s="54" t="s">
        <v>147</v>
      </c>
      <c r="E5" s="55" t="s">
        <v>148</v>
      </c>
      <c r="F5" s="52" t="s">
        <v>149</v>
      </c>
      <c r="G5" s="190" t="s">
        <v>388</v>
      </c>
      <c r="H5" s="190" t="s">
        <v>150</v>
      </c>
    </row>
    <row r="6" spans="1:8" ht="60" customHeight="1">
      <c r="A6" s="179"/>
      <c r="B6" s="187"/>
      <c r="C6" s="189"/>
      <c r="D6" s="54" t="s">
        <v>151</v>
      </c>
      <c r="E6" s="55"/>
      <c r="F6" s="52" t="s">
        <v>152</v>
      </c>
      <c r="G6" s="191"/>
      <c r="H6" s="191"/>
    </row>
    <row r="7" spans="1:8" ht="105" customHeight="1">
      <c r="A7" s="179"/>
      <c r="B7" s="55" t="s">
        <v>153</v>
      </c>
      <c r="C7" s="52" t="s">
        <v>470</v>
      </c>
      <c r="D7" s="54" t="s">
        <v>154</v>
      </c>
      <c r="E7" s="55" t="s">
        <v>313</v>
      </c>
      <c r="F7" s="164" t="s">
        <v>471</v>
      </c>
      <c r="G7" s="56"/>
      <c r="H7" s="162" t="s">
        <v>388</v>
      </c>
    </row>
    <row r="8" spans="1:8" ht="69.95" customHeight="1">
      <c r="A8" s="179"/>
      <c r="B8" s="55" t="s">
        <v>389</v>
      </c>
      <c r="C8" s="52" t="s">
        <v>472</v>
      </c>
      <c r="D8" s="54" t="s">
        <v>154</v>
      </c>
      <c r="E8" s="54" t="s">
        <v>390</v>
      </c>
      <c r="F8" s="164" t="s">
        <v>471</v>
      </c>
      <c r="G8" s="56"/>
      <c r="H8" s="162" t="s">
        <v>388</v>
      </c>
    </row>
    <row r="9" spans="1:8" ht="69.95" customHeight="1">
      <c r="A9" s="180"/>
      <c r="B9" s="55" t="s">
        <v>474</v>
      </c>
      <c r="C9" s="52" t="s">
        <v>475</v>
      </c>
      <c r="D9" s="54" t="s">
        <v>154</v>
      </c>
      <c r="E9" s="54" t="s">
        <v>476</v>
      </c>
      <c r="F9" s="164" t="s">
        <v>471</v>
      </c>
      <c r="G9" s="56"/>
      <c r="H9" s="162" t="s">
        <v>388</v>
      </c>
    </row>
    <row r="10" spans="1:8" ht="69.95" customHeight="1">
      <c r="A10" s="173" t="s">
        <v>106</v>
      </c>
      <c r="B10" s="55" t="s">
        <v>155</v>
      </c>
      <c r="C10" s="52" t="s">
        <v>473</v>
      </c>
      <c r="D10" s="54" t="s">
        <v>154</v>
      </c>
      <c r="E10" s="54" t="s">
        <v>156</v>
      </c>
      <c r="F10" s="164" t="s">
        <v>471</v>
      </c>
      <c r="G10" s="162"/>
      <c r="H10" s="162" t="s">
        <v>388</v>
      </c>
    </row>
    <row r="11" spans="1:8" ht="60" customHeight="1">
      <c r="A11" s="174"/>
      <c r="B11" s="186" t="s">
        <v>314</v>
      </c>
      <c r="C11" s="188" t="s">
        <v>469</v>
      </c>
      <c r="D11" s="54" t="s">
        <v>147</v>
      </c>
      <c r="E11" s="55" t="s">
        <v>148</v>
      </c>
      <c r="F11" s="52" t="s">
        <v>157</v>
      </c>
      <c r="G11" s="190" t="s">
        <v>388</v>
      </c>
      <c r="H11" s="190" t="s">
        <v>150</v>
      </c>
    </row>
    <row r="12" spans="1:8" ht="75" customHeight="1">
      <c r="A12" s="175"/>
      <c r="B12" s="187"/>
      <c r="C12" s="189"/>
      <c r="D12" s="54" t="s">
        <v>151</v>
      </c>
      <c r="E12" s="54" t="s">
        <v>315</v>
      </c>
      <c r="F12" s="52" t="s">
        <v>158</v>
      </c>
      <c r="G12" s="191"/>
      <c r="H12" s="191"/>
    </row>
    <row r="13" spans="1:8" ht="60" customHeight="1">
      <c r="A13" s="173" t="s">
        <v>107</v>
      </c>
      <c r="B13" s="176" t="s">
        <v>478</v>
      </c>
      <c r="C13" s="182" t="s">
        <v>477</v>
      </c>
      <c r="D13" s="54" t="s">
        <v>147</v>
      </c>
      <c r="E13" s="55"/>
      <c r="F13" s="52" t="s">
        <v>108</v>
      </c>
      <c r="G13" s="181" t="s">
        <v>388</v>
      </c>
      <c r="H13" s="181"/>
    </row>
    <row r="14" spans="1:8" ht="60" customHeight="1">
      <c r="A14" s="174"/>
      <c r="B14" s="177"/>
      <c r="C14" s="182"/>
      <c r="D14" s="54" t="s">
        <v>151</v>
      </c>
      <c r="E14" s="55"/>
      <c r="F14" s="52" t="s">
        <v>109</v>
      </c>
      <c r="G14" s="181"/>
      <c r="H14" s="181"/>
    </row>
    <row r="15" spans="1:8" ht="60" customHeight="1">
      <c r="A15" s="174"/>
      <c r="B15" s="165" t="s">
        <v>479</v>
      </c>
      <c r="C15" s="166" t="s">
        <v>480</v>
      </c>
      <c r="D15" s="54" t="s">
        <v>154</v>
      </c>
      <c r="E15" s="55" t="s">
        <v>481</v>
      </c>
      <c r="F15" s="52" t="s">
        <v>110</v>
      </c>
      <c r="G15" s="167"/>
      <c r="H15" s="167" t="s">
        <v>388</v>
      </c>
    </row>
    <row r="16" spans="1:8" ht="60" customHeight="1">
      <c r="A16" s="174"/>
      <c r="B16" s="176" t="s">
        <v>159</v>
      </c>
      <c r="C16" s="182" t="s">
        <v>482</v>
      </c>
      <c r="D16" s="54" t="s">
        <v>160</v>
      </c>
      <c r="E16" s="55"/>
      <c r="F16" s="52" t="s">
        <v>111</v>
      </c>
      <c r="G16" s="181" t="s">
        <v>388</v>
      </c>
      <c r="H16" s="181"/>
    </row>
    <row r="17" spans="1:8" ht="60" customHeight="1">
      <c r="A17" s="174"/>
      <c r="B17" s="177"/>
      <c r="C17" s="182"/>
      <c r="D17" s="54" t="s">
        <v>161</v>
      </c>
      <c r="E17" s="55" t="s">
        <v>316</v>
      </c>
      <c r="F17" s="52" t="s">
        <v>112</v>
      </c>
      <c r="G17" s="181"/>
      <c r="H17" s="181"/>
    </row>
    <row r="18" spans="1:8" ht="60" customHeight="1">
      <c r="A18" s="174"/>
      <c r="B18" s="176" t="s">
        <v>163</v>
      </c>
      <c r="C18" s="182" t="s">
        <v>482</v>
      </c>
      <c r="D18" s="54" t="s">
        <v>160</v>
      </c>
      <c r="E18" s="55"/>
      <c r="F18" s="52" t="s">
        <v>111</v>
      </c>
      <c r="G18" s="181" t="s">
        <v>388</v>
      </c>
      <c r="H18" s="181"/>
    </row>
    <row r="19" spans="1:8" ht="60" customHeight="1">
      <c r="A19" s="174"/>
      <c r="B19" s="177"/>
      <c r="C19" s="182"/>
      <c r="D19" s="54" t="s">
        <v>161</v>
      </c>
      <c r="E19" s="55" t="s">
        <v>162</v>
      </c>
      <c r="F19" s="52" t="s">
        <v>112</v>
      </c>
      <c r="G19" s="181"/>
      <c r="H19" s="181"/>
    </row>
    <row r="20" spans="1:8" ht="60" customHeight="1">
      <c r="A20" s="174"/>
      <c r="B20" s="176" t="s">
        <v>164</v>
      </c>
      <c r="C20" s="182" t="s">
        <v>482</v>
      </c>
      <c r="D20" s="54" t="s">
        <v>160</v>
      </c>
      <c r="E20" s="55"/>
      <c r="F20" s="52" t="s">
        <v>113</v>
      </c>
      <c r="G20" s="181" t="s">
        <v>388</v>
      </c>
      <c r="H20" s="181"/>
    </row>
    <row r="21" spans="1:8" ht="60" customHeight="1">
      <c r="A21" s="175"/>
      <c r="B21" s="177"/>
      <c r="C21" s="182"/>
      <c r="D21" s="54" t="s">
        <v>161</v>
      </c>
      <c r="E21" s="55" t="s">
        <v>114</v>
      </c>
      <c r="F21" s="52" t="s">
        <v>112</v>
      </c>
      <c r="G21" s="181"/>
      <c r="H21" s="181"/>
    </row>
    <row r="22" spans="1:8" ht="60" customHeight="1">
      <c r="A22" s="173" t="s">
        <v>115</v>
      </c>
      <c r="B22" s="176" t="s">
        <v>165</v>
      </c>
      <c r="C22" s="182" t="s">
        <v>484</v>
      </c>
      <c r="D22" s="54" t="s">
        <v>160</v>
      </c>
      <c r="E22" s="55"/>
      <c r="F22" s="52" t="s">
        <v>116</v>
      </c>
      <c r="G22" s="181" t="s">
        <v>388</v>
      </c>
      <c r="H22" s="181"/>
    </row>
    <row r="23" spans="1:8" ht="60" customHeight="1">
      <c r="A23" s="174"/>
      <c r="B23" s="177"/>
      <c r="C23" s="182"/>
      <c r="D23" s="54" t="s">
        <v>161</v>
      </c>
      <c r="E23" s="55" t="s">
        <v>391</v>
      </c>
      <c r="F23" s="164" t="s">
        <v>483</v>
      </c>
      <c r="G23" s="181"/>
      <c r="H23" s="181"/>
    </row>
    <row r="24" spans="1:8" ht="60" customHeight="1">
      <c r="A24" s="174"/>
      <c r="B24" s="176" t="s">
        <v>166</v>
      </c>
      <c r="C24" s="182" t="s">
        <v>485</v>
      </c>
      <c r="D24" s="54" t="s">
        <v>117</v>
      </c>
      <c r="E24" s="55"/>
      <c r="F24" s="52" t="s">
        <v>116</v>
      </c>
      <c r="G24" s="181" t="s">
        <v>388</v>
      </c>
      <c r="H24" s="181"/>
    </row>
    <row r="25" spans="1:8" ht="60" customHeight="1">
      <c r="A25" s="174"/>
      <c r="B25" s="177"/>
      <c r="C25" s="182"/>
      <c r="D25" s="54" t="s">
        <v>118</v>
      </c>
      <c r="E25" s="55"/>
      <c r="F25" s="164" t="s">
        <v>483</v>
      </c>
      <c r="G25" s="181"/>
      <c r="H25" s="181"/>
    </row>
    <row r="26" spans="1:8" ht="60" customHeight="1">
      <c r="A26" s="174"/>
      <c r="B26" s="176" t="s">
        <v>167</v>
      </c>
      <c r="C26" s="182" t="s">
        <v>482</v>
      </c>
      <c r="D26" s="54" t="s">
        <v>160</v>
      </c>
      <c r="E26" s="55" t="s">
        <v>119</v>
      </c>
      <c r="F26" s="52" t="s">
        <v>120</v>
      </c>
      <c r="G26" s="181" t="s">
        <v>388</v>
      </c>
      <c r="H26" s="181"/>
    </row>
    <row r="27" spans="1:8" ht="80.099999999999994" customHeight="1">
      <c r="A27" s="174"/>
      <c r="B27" s="177"/>
      <c r="C27" s="182"/>
      <c r="D27" s="54" t="s">
        <v>168</v>
      </c>
      <c r="E27" s="55" t="s">
        <v>121</v>
      </c>
      <c r="F27" s="52" t="s">
        <v>122</v>
      </c>
      <c r="G27" s="181"/>
      <c r="H27" s="181"/>
    </row>
    <row r="28" spans="1:8" ht="60" customHeight="1">
      <c r="A28" s="174"/>
      <c r="B28" s="176" t="s">
        <v>169</v>
      </c>
      <c r="C28" s="182" t="s">
        <v>477</v>
      </c>
      <c r="D28" s="54" t="s">
        <v>160</v>
      </c>
      <c r="E28" s="55" t="s">
        <v>119</v>
      </c>
      <c r="F28" s="52" t="s">
        <v>120</v>
      </c>
      <c r="G28" s="181" t="s">
        <v>388</v>
      </c>
      <c r="H28" s="181"/>
    </row>
    <row r="29" spans="1:8" ht="80.099999999999994" customHeight="1">
      <c r="A29" s="175"/>
      <c r="B29" s="177"/>
      <c r="C29" s="182"/>
      <c r="D29" s="54" t="s">
        <v>168</v>
      </c>
      <c r="E29" s="55" t="s">
        <v>121</v>
      </c>
      <c r="F29" s="52" t="s">
        <v>122</v>
      </c>
      <c r="G29" s="181"/>
      <c r="H29" s="181"/>
    </row>
    <row r="30" spans="1:8" ht="90" customHeight="1">
      <c r="A30" s="173" t="s">
        <v>466</v>
      </c>
      <c r="B30" s="55" t="s">
        <v>170</v>
      </c>
      <c r="C30" s="52" t="s">
        <v>473</v>
      </c>
      <c r="D30" s="54" t="s">
        <v>154</v>
      </c>
      <c r="E30" s="55" t="s">
        <v>123</v>
      </c>
      <c r="F30" s="164" t="s">
        <v>471</v>
      </c>
      <c r="G30" s="162"/>
      <c r="H30" s="162" t="s">
        <v>388</v>
      </c>
    </row>
    <row r="31" spans="1:8" ht="60" customHeight="1">
      <c r="A31" s="174"/>
      <c r="B31" s="176" t="s">
        <v>317</v>
      </c>
      <c r="C31" s="182" t="s">
        <v>486</v>
      </c>
      <c r="D31" s="54" t="s">
        <v>160</v>
      </c>
      <c r="E31" s="55"/>
      <c r="F31" s="52" t="s">
        <v>385</v>
      </c>
      <c r="G31" s="181" t="s">
        <v>388</v>
      </c>
      <c r="H31" s="181"/>
    </row>
    <row r="32" spans="1:8" ht="60" customHeight="1">
      <c r="A32" s="174"/>
      <c r="B32" s="177"/>
      <c r="C32" s="182"/>
      <c r="D32" s="54" t="s">
        <v>161</v>
      </c>
      <c r="E32" s="55" t="s">
        <v>391</v>
      </c>
      <c r="F32" s="52" t="s">
        <v>386</v>
      </c>
      <c r="G32" s="181"/>
      <c r="H32" s="181"/>
    </row>
    <row r="33" spans="1:8" ht="60" customHeight="1">
      <c r="A33" s="174"/>
      <c r="B33" s="176" t="s">
        <v>392</v>
      </c>
      <c r="C33" s="182" t="s">
        <v>486</v>
      </c>
      <c r="D33" s="184" t="s">
        <v>467</v>
      </c>
      <c r="E33" s="186" t="s">
        <v>393</v>
      </c>
      <c r="F33" s="188" t="s">
        <v>394</v>
      </c>
      <c r="G33" s="181"/>
      <c r="H33" s="181" t="s">
        <v>388</v>
      </c>
    </row>
    <row r="34" spans="1:8" ht="60" customHeight="1">
      <c r="A34" s="175"/>
      <c r="B34" s="177"/>
      <c r="C34" s="182"/>
      <c r="D34" s="185"/>
      <c r="E34" s="187"/>
      <c r="F34" s="189"/>
      <c r="G34" s="181"/>
      <c r="H34" s="181"/>
    </row>
    <row r="35" spans="1:8" ht="33.75" customHeight="1">
      <c r="A35" s="183" t="s">
        <v>148</v>
      </c>
      <c r="B35" s="183"/>
      <c r="C35" s="183"/>
      <c r="D35" s="183"/>
      <c r="E35" s="183"/>
      <c r="F35" s="183"/>
      <c r="G35" s="183"/>
      <c r="H35" s="183"/>
    </row>
  </sheetData>
  <mergeCells count="58">
    <mergeCell ref="H5:H6"/>
    <mergeCell ref="B2:E2"/>
    <mergeCell ref="B5:B6"/>
    <mergeCell ref="C5:C6"/>
    <mergeCell ref="G5:G6"/>
    <mergeCell ref="A13:A21"/>
    <mergeCell ref="B13:B14"/>
    <mergeCell ref="C13:C14"/>
    <mergeCell ref="G13:G14"/>
    <mergeCell ref="H13:H14"/>
    <mergeCell ref="B16:B17"/>
    <mergeCell ref="C16:C17"/>
    <mergeCell ref="G16:G17"/>
    <mergeCell ref="H16:H17"/>
    <mergeCell ref="B18:B19"/>
    <mergeCell ref="C18:C19"/>
    <mergeCell ref="G18:G19"/>
    <mergeCell ref="A10:A12"/>
    <mergeCell ref="B11:B12"/>
    <mergeCell ref="C11:C12"/>
    <mergeCell ref="G11:G12"/>
    <mergeCell ref="H11:H12"/>
    <mergeCell ref="B28:B29"/>
    <mergeCell ref="C28:C29"/>
    <mergeCell ref="G28:G29"/>
    <mergeCell ref="H28:H29"/>
    <mergeCell ref="H18:H19"/>
    <mergeCell ref="B20:B21"/>
    <mergeCell ref="C20:C21"/>
    <mergeCell ref="G20:G21"/>
    <mergeCell ref="H20:H21"/>
    <mergeCell ref="A35:H35"/>
    <mergeCell ref="A30:A34"/>
    <mergeCell ref="B31:B32"/>
    <mergeCell ref="C31:C32"/>
    <mergeCell ref="G31:G32"/>
    <mergeCell ref="H31:H32"/>
    <mergeCell ref="B33:B34"/>
    <mergeCell ref="C33:C34"/>
    <mergeCell ref="D33:D34"/>
    <mergeCell ref="E33:E34"/>
    <mergeCell ref="F33:F34"/>
    <mergeCell ref="A22:A29"/>
    <mergeCell ref="B22:B23"/>
    <mergeCell ref="A5:A9"/>
    <mergeCell ref="G33:G34"/>
    <mergeCell ref="H33:H34"/>
    <mergeCell ref="C22:C23"/>
    <mergeCell ref="G22:G23"/>
    <mergeCell ref="H22:H23"/>
    <mergeCell ref="B24:B25"/>
    <mergeCell ref="C24:C25"/>
    <mergeCell ref="G24:G25"/>
    <mergeCell ref="H24:H25"/>
    <mergeCell ref="B26:B27"/>
    <mergeCell ref="C26:C27"/>
    <mergeCell ref="G26:G27"/>
    <mergeCell ref="H26:H27"/>
  </mergeCells>
  <phoneticPr fontId="1"/>
  <printOptions horizontalCentered="1"/>
  <pageMargins left="0.70866141732283472" right="0.51181102362204722" top="0.74803149606299213" bottom="0.55118110236220474" header="0.31496062992125984" footer="0.31496062992125984"/>
  <pageSetup paperSize="9" scale="3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G38"/>
  <sheetViews>
    <sheetView view="pageBreakPreview" topLeftCell="A13" zoomScaleNormal="100" zoomScaleSheetLayoutView="100" workbookViewId="0">
      <selection activeCell="A17" sqref="A17"/>
    </sheetView>
  </sheetViews>
  <sheetFormatPr defaultRowHeight="19.5" customHeight="1"/>
  <cols>
    <col min="1" max="1" width="1.75" style="1" customWidth="1"/>
    <col min="2" max="21" width="2.75" style="1" customWidth="1"/>
    <col min="22" max="22" width="3.625" style="1" customWidth="1"/>
    <col min="23" max="37" width="2.75" style="1" customWidth="1"/>
    <col min="38" max="16384" width="9" style="1"/>
  </cols>
  <sheetData>
    <row r="1" spans="1:32" ht="19.5" customHeight="1">
      <c r="X1" s="195" t="s">
        <v>370</v>
      </c>
      <c r="Y1" s="195"/>
      <c r="Z1" s="195"/>
      <c r="AA1" s="195"/>
      <c r="AB1" s="195"/>
      <c r="AC1" s="195"/>
      <c r="AD1" s="195"/>
      <c r="AE1" s="195"/>
      <c r="AF1" s="195"/>
    </row>
    <row r="4" spans="1:32" ht="19.5" customHeight="1">
      <c r="B4" s="3" t="s">
        <v>0</v>
      </c>
    </row>
    <row r="5" spans="1:32" ht="19.5" customHeight="1">
      <c r="B5" s="3" t="s">
        <v>383</v>
      </c>
    </row>
    <row r="7" spans="1:32" ht="19.5" customHeight="1">
      <c r="S7" s="195" t="s">
        <v>1</v>
      </c>
      <c r="T7" s="195"/>
      <c r="U7" s="195"/>
      <c r="V7" s="195"/>
    </row>
    <row r="8" spans="1:32" ht="19.5" customHeight="1">
      <c r="S8" s="200" t="s">
        <v>2</v>
      </c>
      <c r="T8" s="200"/>
      <c r="U8" s="200"/>
      <c r="V8" s="200"/>
      <c r="W8" s="201"/>
      <c r="X8" s="201"/>
      <c r="Y8" s="201"/>
      <c r="Z8" s="201"/>
      <c r="AA8" s="201"/>
      <c r="AB8" s="201"/>
      <c r="AC8" s="201"/>
      <c r="AD8" s="201"/>
      <c r="AE8" s="201"/>
    </row>
    <row r="9" spans="1:32" ht="19.5" customHeight="1">
      <c r="S9" s="200" t="s">
        <v>366</v>
      </c>
      <c r="T9" s="200"/>
      <c r="U9" s="200"/>
      <c r="V9" s="200"/>
      <c r="W9" s="201"/>
      <c r="X9" s="201"/>
      <c r="Y9" s="201"/>
      <c r="Z9" s="201"/>
      <c r="AA9" s="201"/>
      <c r="AB9" s="201"/>
      <c r="AC9" s="201"/>
      <c r="AD9" s="201"/>
      <c r="AE9" s="201"/>
    </row>
    <row r="10" spans="1:32" ht="19.5" customHeight="1">
      <c r="S10" s="200" t="s">
        <v>4</v>
      </c>
      <c r="T10" s="200"/>
      <c r="U10" s="200"/>
      <c r="V10" s="200"/>
      <c r="W10" s="201"/>
      <c r="X10" s="201"/>
      <c r="Y10" s="201"/>
      <c r="Z10" s="201"/>
      <c r="AA10" s="201"/>
      <c r="AB10" s="201"/>
      <c r="AC10" s="201"/>
      <c r="AD10" s="201"/>
      <c r="AE10" s="201"/>
    </row>
    <row r="16" spans="1:32" ht="19.5" customHeight="1">
      <c r="A16" s="195" t="s">
        <v>508</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row>
    <row r="17" spans="1:33" ht="19.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21" spans="1:33" ht="19.5" customHeight="1">
      <c r="B21" s="1" t="s">
        <v>209</v>
      </c>
    </row>
    <row r="22" spans="1:33" ht="19.5" customHeight="1">
      <c r="A22" s="1" t="s">
        <v>210</v>
      </c>
    </row>
    <row r="25" spans="1:33" ht="19.5" customHeight="1">
      <c r="A25" s="195" t="s">
        <v>5</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row>
    <row r="26" spans="1:33" ht="19.5" customHeight="1">
      <c r="P26" s="2"/>
    </row>
    <row r="27" spans="1:33" ht="19.5" customHeight="1">
      <c r="P27" s="2"/>
    </row>
    <row r="28" spans="1:33" ht="19.5" customHeight="1">
      <c r="P28" s="2"/>
    </row>
    <row r="30" spans="1:33" ht="19.5" customHeight="1">
      <c r="B30" s="3" t="s">
        <v>6</v>
      </c>
      <c r="H30" s="1" t="s">
        <v>23</v>
      </c>
    </row>
    <row r="34" spans="2:23" ht="19.5" customHeight="1">
      <c r="B34" s="1" t="s">
        <v>13</v>
      </c>
      <c r="I34" s="1" t="s">
        <v>14</v>
      </c>
      <c r="O34" s="195"/>
      <c r="P34" s="195"/>
      <c r="Q34" s="195"/>
      <c r="R34" s="195"/>
      <c r="S34" s="195"/>
      <c r="T34" s="1" t="s">
        <v>19</v>
      </c>
    </row>
    <row r="35" spans="2:23" ht="19.5" customHeight="1">
      <c r="I35" s="1" t="s">
        <v>15</v>
      </c>
      <c r="O35" s="195"/>
      <c r="P35" s="195"/>
      <c r="Q35" s="195"/>
      <c r="R35" s="195"/>
      <c r="S35" s="195"/>
      <c r="T35" s="1" t="s">
        <v>20</v>
      </c>
    </row>
    <row r="36" spans="2:23" ht="19.5" customHeight="1">
      <c r="I36" s="1" t="s">
        <v>16</v>
      </c>
      <c r="O36" s="1" t="s">
        <v>21</v>
      </c>
    </row>
    <row r="37" spans="2:23" ht="19.5" customHeight="1">
      <c r="I37" s="1" t="s">
        <v>17</v>
      </c>
      <c r="O37" s="1" t="s">
        <v>367</v>
      </c>
      <c r="Q37" s="195"/>
      <c r="R37" s="195"/>
      <c r="S37" s="195"/>
      <c r="T37" s="195"/>
      <c r="U37" s="195"/>
      <c r="V37" s="195"/>
      <c r="W37" s="195"/>
    </row>
    <row r="38" spans="2:23" ht="19.5" customHeight="1">
      <c r="I38" s="1" t="s">
        <v>18</v>
      </c>
      <c r="O38" s="195"/>
      <c r="P38" s="195"/>
      <c r="Q38" s="195"/>
      <c r="R38" s="195"/>
      <c r="S38" s="195"/>
      <c r="T38" s="195"/>
      <c r="U38" s="195"/>
      <c r="V38" s="195"/>
      <c r="W38" s="195"/>
    </row>
  </sheetData>
  <mergeCells count="14">
    <mergeCell ref="O34:S34"/>
    <mergeCell ref="O35:S35"/>
    <mergeCell ref="Q37:W37"/>
    <mergeCell ref="O38:W38"/>
    <mergeCell ref="A25:AG25"/>
    <mergeCell ref="X1:AF1"/>
    <mergeCell ref="A16:AF16"/>
    <mergeCell ref="S7:V7"/>
    <mergeCell ref="S8:V8"/>
    <mergeCell ref="W8:AE8"/>
    <mergeCell ref="S9:V9"/>
    <mergeCell ref="W9:AE9"/>
    <mergeCell ref="S10:V10"/>
    <mergeCell ref="W10:AE10"/>
  </mergeCells>
  <phoneticPr fontId="1"/>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T39"/>
  <sheetViews>
    <sheetView topLeftCell="E28" zoomScaleNormal="100" workbookViewId="0">
      <selection activeCell="H39" sqref="H39"/>
    </sheetView>
  </sheetViews>
  <sheetFormatPr defaultRowHeight="13.5"/>
  <cols>
    <col min="1" max="1" width="3.75" customWidth="1"/>
    <col min="2" max="5" width="16.25" customWidth="1"/>
    <col min="6" max="6" width="5.375" customWidth="1"/>
    <col min="16" max="16" width="10.25" bestFit="1" customWidth="1"/>
    <col min="19" max="19" width="13.75" customWidth="1"/>
  </cols>
  <sheetData>
    <row r="1" spans="1:20" ht="20.25" customHeight="1">
      <c r="A1" s="134" t="s">
        <v>395</v>
      </c>
    </row>
    <row r="2" spans="1:20" ht="27.75" customHeight="1">
      <c r="A2" s="323" t="s">
        <v>506</v>
      </c>
      <c r="B2" s="323"/>
      <c r="C2" s="323"/>
      <c r="D2" s="323"/>
      <c r="E2" s="323"/>
      <c r="F2" s="323"/>
      <c r="G2" s="323"/>
      <c r="H2" s="323"/>
      <c r="I2" s="323"/>
      <c r="J2" s="323"/>
      <c r="K2" s="323"/>
      <c r="L2" s="323"/>
      <c r="M2" s="323"/>
      <c r="N2" s="323"/>
      <c r="O2" s="323"/>
      <c r="P2" s="323"/>
      <c r="Q2" s="323"/>
      <c r="R2" s="323"/>
      <c r="S2" s="323"/>
    </row>
    <row r="3" spans="1:20" ht="20.25" customHeight="1">
      <c r="P3" s="324" t="s">
        <v>396</v>
      </c>
      <c r="Q3" s="325"/>
      <c r="R3" s="325"/>
      <c r="S3" s="325"/>
    </row>
    <row r="4" spans="1:20" ht="20.25" customHeight="1">
      <c r="P4" s="326" t="s">
        <v>397</v>
      </c>
      <c r="Q4" s="326"/>
      <c r="R4" s="326"/>
      <c r="S4" s="326"/>
    </row>
    <row r="5" spans="1:20" ht="20.25" customHeight="1">
      <c r="A5" s="315" t="s">
        <v>398</v>
      </c>
      <c r="B5" s="327" t="s">
        <v>399</v>
      </c>
      <c r="C5" s="317" t="s">
        <v>400</v>
      </c>
      <c r="D5" s="330" t="s">
        <v>401</v>
      </c>
      <c r="E5" s="316"/>
      <c r="F5" s="309"/>
      <c r="G5" s="329" t="s">
        <v>402</v>
      </c>
      <c r="H5" s="329"/>
      <c r="I5" s="329"/>
      <c r="J5" s="329"/>
      <c r="K5" s="329"/>
      <c r="L5" s="329"/>
      <c r="M5" s="329"/>
      <c r="N5" s="329"/>
      <c r="O5" s="329"/>
      <c r="P5" s="329"/>
      <c r="Q5" s="329"/>
      <c r="R5" s="329"/>
      <c r="S5" s="329" t="s">
        <v>61</v>
      </c>
      <c r="T5" s="135"/>
    </row>
    <row r="6" spans="1:20" ht="20.25" customHeight="1">
      <c r="A6" s="315"/>
      <c r="B6" s="328"/>
      <c r="C6" s="329"/>
      <c r="D6" s="136" t="s">
        <v>403</v>
      </c>
      <c r="E6" s="136" t="s">
        <v>404</v>
      </c>
      <c r="F6" s="331"/>
      <c r="G6" s="137" t="s">
        <v>405</v>
      </c>
      <c r="H6" s="137" t="s">
        <v>406</v>
      </c>
      <c r="I6" s="137" t="s">
        <v>407</v>
      </c>
      <c r="J6" s="137" t="s">
        <v>408</v>
      </c>
      <c r="K6" s="137" t="s">
        <v>409</v>
      </c>
      <c r="L6" s="137" t="s">
        <v>410</v>
      </c>
      <c r="M6" s="137" t="s">
        <v>411</v>
      </c>
      <c r="N6" s="137" t="s">
        <v>412</v>
      </c>
      <c r="O6" s="137" t="s">
        <v>413</v>
      </c>
      <c r="P6" s="137" t="s">
        <v>414</v>
      </c>
      <c r="Q6" s="137" t="s">
        <v>415</v>
      </c>
      <c r="R6" s="137" t="s">
        <v>416</v>
      </c>
      <c r="S6" s="329"/>
      <c r="T6" s="135"/>
    </row>
    <row r="7" spans="1:20" ht="20.25" customHeight="1">
      <c r="A7" s="191">
        <v>1</v>
      </c>
      <c r="B7" s="321"/>
      <c r="C7" s="322"/>
      <c r="D7" s="138"/>
      <c r="E7" s="139"/>
      <c r="F7" s="140" t="s">
        <v>417</v>
      </c>
      <c r="G7" s="141"/>
      <c r="H7" s="141"/>
      <c r="I7" s="141"/>
      <c r="J7" s="141"/>
      <c r="K7" s="141"/>
      <c r="L7" s="141"/>
      <c r="M7" s="141"/>
      <c r="N7" s="141"/>
      <c r="O7" s="141"/>
      <c r="P7" s="141"/>
      <c r="Q7" s="141"/>
      <c r="R7" s="141"/>
      <c r="S7" s="142">
        <f t="shared" ref="S7:S26" si="0">SUM(G7:R7)</f>
        <v>0</v>
      </c>
      <c r="T7" s="135"/>
    </row>
    <row r="8" spans="1:20" ht="20.25" customHeight="1">
      <c r="A8" s="315"/>
      <c r="B8" s="316"/>
      <c r="C8" s="317"/>
      <c r="D8" s="136"/>
      <c r="E8" s="136"/>
      <c r="F8" s="143" t="s">
        <v>418</v>
      </c>
      <c r="G8" s="144"/>
      <c r="H8" s="144"/>
      <c r="I8" s="144"/>
      <c r="J8" s="144"/>
      <c r="K8" s="144"/>
      <c r="L8" s="144"/>
      <c r="M8" s="144"/>
      <c r="N8" s="144"/>
      <c r="O8" s="144"/>
      <c r="P8" s="144"/>
      <c r="Q8" s="144"/>
      <c r="R8" s="144"/>
      <c r="S8" s="145">
        <f t="shared" si="0"/>
        <v>0</v>
      </c>
      <c r="T8" s="135"/>
    </row>
    <row r="9" spans="1:20" ht="20.25" customHeight="1">
      <c r="A9" s="315">
        <v>2</v>
      </c>
      <c r="B9" s="316"/>
      <c r="C9" s="320"/>
      <c r="D9" s="146"/>
      <c r="E9" s="146"/>
      <c r="F9" s="147" t="s">
        <v>417</v>
      </c>
      <c r="G9" s="148"/>
      <c r="H9" s="148"/>
      <c r="I9" s="148"/>
      <c r="J9" s="148"/>
      <c r="K9" s="148"/>
      <c r="L9" s="148"/>
      <c r="M9" s="148"/>
      <c r="N9" s="148"/>
      <c r="O9" s="148"/>
      <c r="P9" s="148"/>
      <c r="Q9" s="148"/>
      <c r="R9" s="148"/>
      <c r="S9" s="149">
        <f t="shared" si="0"/>
        <v>0</v>
      </c>
      <c r="T9" s="135"/>
    </row>
    <row r="10" spans="1:20" ht="20.25" customHeight="1">
      <c r="A10" s="315"/>
      <c r="B10" s="316"/>
      <c r="C10" s="317"/>
      <c r="D10" s="136"/>
      <c r="E10" s="136"/>
      <c r="F10" s="143" t="s">
        <v>418</v>
      </c>
      <c r="G10" s="144"/>
      <c r="H10" s="144"/>
      <c r="I10" s="144"/>
      <c r="J10" s="144"/>
      <c r="K10" s="144"/>
      <c r="L10" s="144"/>
      <c r="M10" s="144"/>
      <c r="N10" s="144"/>
      <c r="O10" s="144"/>
      <c r="P10" s="144"/>
      <c r="Q10" s="144"/>
      <c r="R10" s="144"/>
      <c r="S10" s="145">
        <f t="shared" si="0"/>
        <v>0</v>
      </c>
      <c r="T10" s="135"/>
    </row>
    <row r="11" spans="1:20" ht="20.25" customHeight="1">
      <c r="A11" s="191">
        <v>3</v>
      </c>
      <c r="B11" s="316"/>
      <c r="C11" s="320"/>
      <c r="D11" s="146"/>
      <c r="E11" s="146"/>
      <c r="F11" s="147" t="s">
        <v>417</v>
      </c>
      <c r="G11" s="148"/>
      <c r="H11" s="148"/>
      <c r="I11" s="148"/>
      <c r="J11" s="148"/>
      <c r="K11" s="148"/>
      <c r="L11" s="148"/>
      <c r="M11" s="148"/>
      <c r="N11" s="148"/>
      <c r="O11" s="148"/>
      <c r="P11" s="148"/>
      <c r="Q11" s="148"/>
      <c r="R11" s="148"/>
      <c r="S11" s="149">
        <f t="shared" si="0"/>
        <v>0</v>
      </c>
      <c r="T11" s="135"/>
    </row>
    <row r="12" spans="1:20" ht="20.25" customHeight="1">
      <c r="A12" s="315"/>
      <c r="B12" s="316"/>
      <c r="C12" s="317"/>
      <c r="D12" s="136"/>
      <c r="E12" s="136"/>
      <c r="F12" s="143" t="s">
        <v>418</v>
      </c>
      <c r="G12" s="144"/>
      <c r="H12" s="144"/>
      <c r="I12" s="144"/>
      <c r="J12" s="144"/>
      <c r="K12" s="144"/>
      <c r="L12" s="144"/>
      <c r="M12" s="144"/>
      <c r="N12" s="144"/>
      <c r="O12" s="144"/>
      <c r="P12" s="144"/>
      <c r="Q12" s="144"/>
      <c r="R12" s="144"/>
      <c r="S12" s="145">
        <f t="shared" si="0"/>
        <v>0</v>
      </c>
      <c r="T12" s="135"/>
    </row>
    <row r="13" spans="1:20" ht="20.25" customHeight="1">
      <c r="A13" s="315">
        <v>4</v>
      </c>
      <c r="B13" s="316"/>
      <c r="C13" s="320"/>
      <c r="D13" s="146"/>
      <c r="E13" s="146"/>
      <c r="F13" s="147" t="s">
        <v>417</v>
      </c>
      <c r="G13" s="148"/>
      <c r="H13" s="148"/>
      <c r="I13" s="148"/>
      <c r="J13" s="148"/>
      <c r="K13" s="148"/>
      <c r="L13" s="148"/>
      <c r="M13" s="148"/>
      <c r="N13" s="148"/>
      <c r="O13" s="148"/>
      <c r="P13" s="148"/>
      <c r="Q13" s="148"/>
      <c r="R13" s="148"/>
      <c r="S13" s="149">
        <f t="shared" ref="S13:S14" si="1">SUM(G13:R13)</f>
        <v>0</v>
      </c>
      <c r="T13" s="135"/>
    </row>
    <row r="14" spans="1:20" ht="20.25" customHeight="1">
      <c r="A14" s="315"/>
      <c r="B14" s="316"/>
      <c r="C14" s="317"/>
      <c r="D14" s="136"/>
      <c r="E14" s="136"/>
      <c r="F14" s="143" t="s">
        <v>418</v>
      </c>
      <c r="G14" s="144"/>
      <c r="H14" s="144"/>
      <c r="I14" s="144"/>
      <c r="J14" s="144"/>
      <c r="K14" s="144"/>
      <c r="L14" s="144"/>
      <c r="M14" s="144"/>
      <c r="N14" s="144"/>
      <c r="O14" s="144"/>
      <c r="P14" s="144"/>
      <c r="Q14" s="144"/>
      <c r="R14" s="144"/>
      <c r="S14" s="145">
        <f t="shared" si="1"/>
        <v>0</v>
      </c>
      <c r="T14" s="135"/>
    </row>
    <row r="15" spans="1:20" ht="20.25" customHeight="1">
      <c r="A15" s="191">
        <v>5</v>
      </c>
      <c r="B15" s="316"/>
      <c r="C15" s="317"/>
      <c r="D15" s="146"/>
      <c r="E15" s="146"/>
      <c r="F15" s="147" t="s">
        <v>417</v>
      </c>
      <c r="G15" s="148"/>
      <c r="H15" s="148"/>
      <c r="I15" s="148"/>
      <c r="J15" s="148"/>
      <c r="K15" s="148"/>
      <c r="L15" s="148"/>
      <c r="M15" s="148"/>
      <c r="N15" s="148"/>
      <c r="O15" s="148"/>
      <c r="P15" s="148"/>
      <c r="Q15" s="148"/>
      <c r="R15" s="148"/>
      <c r="S15" s="149">
        <f t="shared" si="0"/>
        <v>0</v>
      </c>
      <c r="T15" s="135"/>
    </row>
    <row r="16" spans="1:20" ht="20.25" customHeight="1">
      <c r="A16" s="315"/>
      <c r="B16" s="316"/>
      <c r="C16" s="317"/>
      <c r="D16" s="136"/>
      <c r="E16" s="136"/>
      <c r="F16" s="143" t="s">
        <v>418</v>
      </c>
      <c r="G16" s="144"/>
      <c r="H16" s="144"/>
      <c r="I16" s="144"/>
      <c r="J16" s="144"/>
      <c r="K16" s="144"/>
      <c r="L16" s="144"/>
      <c r="M16" s="144"/>
      <c r="N16" s="144"/>
      <c r="O16" s="144"/>
      <c r="P16" s="144"/>
      <c r="Q16" s="144"/>
      <c r="R16" s="144"/>
      <c r="S16" s="145">
        <f t="shared" si="0"/>
        <v>0</v>
      </c>
      <c r="T16" s="135"/>
    </row>
    <row r="17" spans="1:20" ht="20.25" customHeight="1">
      <c r="A17" s="315">
        <v>6</v>
      </c>
      <c r="B17" s="316"/>
      <c r="C17" s="317"/>
      <c r="D17" s="146"/>
      <c r="E17" s="146"/>
      <c r="F17" s="147" t="s">
        <v>417</v>
      </c>
      <c r="G17" s="148"/>
      <c r="H17" s="148"/>
      <c r="I17" s="148"/>
      <c r="J17" s="148"/>
      <c r="K17" s="148"/>
      <c r="L17" s="148"/>
      <c r="M17" s="148"/>
      <c r="N17" s="148"/>
      <c r="O17" s="148"/>
      <c r="P17" s="148"/>
      <c r="Q17" s="148"/>
      <c r="R17" s="148"/>
      <c r="S17" s="149">
        <f t="shared" si="0"/>
        <v>0</v>
      </c>
      <c r="T17" s="135"/>
    </row>
    <row r="18" spans="1:20" ht="20.25" customHeight="1">
      <c r="A18" s="315"/>
      <c r="B18" s="316"/>
      <c r="C18" s="317"/>
      <c r="D18" s="136"/>
      <c r="E18" s="136"/>
      <c r="F18" s="143" t="s">
        <v>418</v>
      </c>
      <c r="G18" s="144"/>
      <c r="H18" s="144"/>
      <c r="I18" s="144"/>
      <c r="J18" s="144"/>
      <c r="K18" s="144"/>
      <c r="L18" s="144"/>
      <c r="M18" s="144"/>
      <c r="N18" s="144"/>
      <c r="O18" s="144"/>
      <c r="P18" s="144"/>
      <c r="Q18" s="144"/>
      <c r="R18" s="144"/>
      <c r="S18" s="145">
        <f t="shared" si="0"/>
        <v>0</v>
      </c>
      <c r="T18" s="135"/>
    </row>
    <row r="19" spans="1:20" ht="20.25" customHeight="1">
      <c r="A19" s="191">
        <v>7</v>
      </c>
      <c r="B19" s="316"/>
      <c r="C19" s="317"/>
      <c r="D19" s="146"/>
      <c r="E19" s="146"/>
      <c r="F19" s="147" t="s">
        <v>417</v>
      </c>
      <c r="G19" s="148"/>
      <c r="H19" s="148"/>
      <c r="I19" s="148"/>
      <c r="J19" s="148"/>
      <c r="K19" s="148"/>
      <c r="L19" s="148"/>
      <c r="M19" s="148"/>
      <c r="N19" s="148"/>
      <c r="O19" s="148"/>
      <c r="P19" s="148"/>
      <c r="Q19" s="148"/>
      <c r="R19" s="148"/>
      <c r="S19" s="149">
        <f t="shared" si="0"/>
        <v>0</v>
      </c>
      <c r="T19" s="135"/>
    </row>
    <row r="20" spans="1:20" ht="20.25" customHeight="1">
      <c r="A20" s="315"/>
      <c r="B20" s="316"/>
      <c r="C20" s="317"/>
      <c r="D20" s="136"/>
      <c r="E20" s="136"/>
      <c r="F20" s="143" t="s">
        <v>418</v>
      </c>
      <c r="G20" s="144"/>
      <c r="H20" s="144"/>
      <c r="I20" s="144"/>
      <c r="J20" s="144"/>
      <c r="K20" s="144"/>
      <c r="L20" s="144"/>
      <c r="M20" s="144"/>
      <c r="N20" s="144"/>
      <c r="O20" s="144"/>
      <c r="P20" s="144"/>
      <c r="Q20" s="144"/>
      <c r="R20" s="144"/>
      <c r="S20" s="145">
        <f t="shared" si="0"/>
        <v>0</v>
      </c>
      <c r="T20" s="135"/>
    </row>
    <row r="21" spans="1:20" ht="20.25" customHeight="1">
      <c r="A21" s="315">
        <v>8</v>
      </c>
      <c r="B21" s="316"/>
      <c r="C21" s="317"/>
      <c r="D21" s="146"/>
      <c r="E21" s="146"/>
      <c r="F21" s="147" t="s">
        <v>417</v>
      </c>
      <c r="G21" s="148"/>
      <c r="H21" s="148"/>
      <c r="I21" s="148"/>
      <c r="J21" s="148"/>
      <c r="K21" s="148"/>
      <c r="L21" s="148"/>
      <c r="M21" s="148"/>
      <c r="N21" s="148"/>
      <c r="O21" s="148"/>
      <c r="P21" s="148"/>
      <c r="Q21" s="148"/>
      <c r="R21" s="148"/>
      <c r="S21" s="149">
        <f t="shared" si="0"/>
        <v>0</v>
      </c>
      <c r="T21" s="135"/>
    </row>
    <row r="22" spans="1:20" ht="20.25" customHeight="1">
      <c r="A22" s="315"/>
      <c r="B22" s="316"/>
      <c r="C22" s="317"/>
      <c r="D22" s="136"/>
      <c r="E22" s="136"/>
      <c r="F22" s="143" t="s">
        <v>418</v>
      </c>
      <c r="G22" s="144"/>
      <c r="H22" s="144"/>
      <c r="I22" s="144"/>
      <c r="J22" s="144"/>
      <c r="K22" s="144"/>
      <c r="L22" s="144"/>
      <c r="M22" s="144"/>
      <c r="N22" s="144"/>
      <c r="O22" s="144"/>
      <c r="P22" s="144"/>
      <c r="Q22" s="144"/>
      <c r="R22" s="144"/>
      <c r="S22" s="145">
        <f t="shared" si="0"/>
        <v>0</v>
      </c>
      <c r="T22" s="135"/>
    </row>
    <row r="23" spans="1:20" ht="20.25" customHeight="1">
      <c r="A23" s="191">
        <v>9</v>
      </c>
      <c r="B23" s="316"/>
      <c r="C23" s="317"/>
      <c r="D23" s="146"/>
      <c r="E23" s="146"/>
      <c r="F23" s="147" t="s">
        <v>417</v>
      </c>
      <c r="G23" s="148"/>
      <c r="H23" s="148"/>
      <c r="I23" s="148"/>
      <c r="J23" s="148"/>
      <c r="K23" s="148"/>
      <c r="L23" s="148"/>
      <c r="M23" s="148"/>
      <c r="N23" s="148"/>
      <c r="O23" s="148"/>
      <c r="P23" s="148"/>
      <c r="Q23" s="148"/>
      <c r="R23" s="148"/>
      <c r="S23" s="149">
        <f t="shared" si="0"/>
        <v>0</v>
      </c>
      <c r="T23" s="135"/>
    </row>
    <row r="24" spans="1:20" ht="20.25" customHeight="1">
      <c r="A24" s="315"/>
      <c r="B24" s="316"/>
      <c r="C24" s="317"/>
      <c r="D24" s="136"/>
      <c r="E24" s="136"/>
      <c r="F24" s="143" t="s">
        <v>418</v>
      </c>
      <c r="G24" s="144"/>
      <c r="H24" s="144"/>
      <c r="I24" s="144"/>
      <c r="J24" s="144"/>
      <c r="K24" s="144"/>
      <c r="L24" s="144"/>
      <c r="M24" s="144"/>
      <c r="N24" s="144"/>
      <c r="O24" s="144"/>
      <c r="P24" s="144"/>
      <c r="Q24" s="144"/>
      <c r="R24" s="144"/>
      <c r="S24" s="145">
        <f t="shared" si="0"/>
        <v>0</v>
      </c>
      <c r="T24" s="135"/>
    </row>
    <row r="25" spans="1:20" ht="20.25" customHeight="1">
      <c r="A25" s="315">
        <v>10</v>
      </c>
      <c r="B25" s="318"/>
      <c r="C25" s="318"/>
      <c r="D25" s="146"/>
      <c r="E25" s="146"/>
      <c r="F25" s="147" t="s">
        <v>417</v>
      </c>
      <c r="G25" s="148"/>
      <c r="H25" s="148"/>
      <c r="I25" s="148"/>
      <c r="J25" s="148"/>
      <c r="K25" s="148"/>
      <c r="L25" s="148"/>
      <c r="M25" s="148"/>
      <c r="N25" s="148"/>
      <c r="O25" s="148"/>
      <c r="P25" s="148"/>
      <c r="Q25" s="148"/>
      <c r="R25" s="148"/>
      <c r="S25" s="149">
        <f t="shared" si="0"/>
        <v>0</v>
      </c>
      <c r="T25" s="135"/>
    </row>
    <row r="26" spans="1:20" ht="20.25" customHeight="1">
      <c r="A26" s="315"/>
      <c r="B26" s="319"/>
      <c r="C26" s="319"/>
      <c r="D26" s="136"/>
      <c r="E26" s="136"/>
      <c r="F26" s="143" t="s">
        <v>418</v>
      </c>
      <c r="G26" s="144"/>
      <c r="H26" s="144"/>
      <c r="I26" s="144"/>
      <c r="J26" s="144"/>
      <c r="K26" s="144"/>
      <c r="L26" s="144"/>
      <c r="M26" s="144"/>
      <c r="N26" s="144"/>
      <c r="O26" s="144"/>
      <c r="P26" s="144"/>
      <c r="Q26" s="144"/>
      <c r="R26" s="144"/>
      <c r="S26" s="145">
        <f t="shared" si="0"/>
        <v>0</v>
      </c>
      <c r="T26" s="135"/>
    </row>
    <row r="27" spans="1:20" ht="20.25" customHeight="1" thickBot="1">
      <c r="O27" s="150" t="s">
        <v>418</v>
      </c>
      <c r="P27" s="151">
        <f>S8+S10+S12+S14+S16+S18+S20+S22+S24+S26</f>
        <v>0</v>
      </c>
      <c r="Q27" s="308" t="s">
        <v>419</v>
      </c>
      <c r="R27" s="309"/>
      <c r="S27" s="152">
        <f>S7+S9+S11+S13+S15+S17+S19+S21+S23+S25</f>
        <v>0</v>
      </c>
    </row>
    <row r="28" spans="1:20" ht="20.25" customHeight="1" thickBot="1">
      <c r="B28" s="310" t="s">
        <v>420</v>
      </c>
      <c r="C28" s="311"/>
      <c r="D28" s="312"/>
      <c r="E28" s="153"/>
      <c r="F28" s="153"/>
      <c r="G28" s="153"/>
      <c r="H28" s="153"/>
      <c r="I28" s="153"/>
      <c r="J28" s="153"/>
      <c r="K28" s="153"/>
      <c r="L28" s="153"/>
      <c r="M28" s="153"/>
      <c r="N28" s="153"/>
      <c r="O28" s="153"/>
      <c r="Q28" s="313" t="s">
        <v>202</v>
      </c>
      <c r="R28" s="314"/>
      <c r="S28" s="154">
        <f>ROUNDDOWN(IF(S27/5&gt;=500000,500000,S27/5),0)</f>
        <v>0</v>
      </c>
    </row>
    <row r="29" spans="1:20" ht="20.25" customHeight="1">
      <c r="B29" s="306" t="s">
        <v>421</v>
      </c>
      <c r="C29" s="306"/>
      <c r="D29" s="306"/>
      <c r="E29" s="306"/>
      <c r="F29" s="153"/>
      <c r="G29" s="153"/>
      <c r="H29" s="155" t="s">
        <v>422</v>
      </c>
      <c r="I29" s="155"/>
      <c r="J29" s="155"/>
      <c r="K29" s="155"/>
      <c r="L29" s="155"/>
      <c r="M29" s="155"/>
      <c r="N29" s="155"/>
      <c r="O29" s="155"/>
    </row>
    <row r="30" spans="1:20" ht="20.25" customHeight="1">
      <c r="B30" s="306" t="s">
        <v>423</v>
      </c>
      <c r="C30" s="306"/>
      <c r="D30" s="306"/>
      <c r="E30" s="306"/>
      <c r="F30" s="306"/>
      <c r="G30" s="306"/>
      <c r="H30" s="307" t="s">
        <v>424</v>
      </c>
      <c r="I30" s="307"/>
      <c r="J30" s="307"/>
      <c r="K30" s="307"/>
      <c r="L30" s="307"/>
      <c r="M30" s="307"/>
      <c r="N30" s="307"/>
      <c r="O30" s="307"/>
    </row>
    <row r="31" spans="1:20" ht="20.25" customHeight="1">
      <c r="B31" s="306" t="s">
        <v>425</v>
      </c>
      <c r="C31" s="306"/>
      <c r="D31" s="306"/>
      <c r="E31" s="306"/>
      <c r="F31" s="153"/>
      <c r="G31" s="153"/>
      <c r="H31" s="307" t="s">
        <v>426</v>
      </c>
      <c r="I31" s="307"/>
      <c r="J31" s="307"/>
      <c r="K31" s="307"/>
      <c r="L31" s="307"/>
      <c r="M31" s="307"/>
      <c r="N31" s="307"/>
      <c r="O31" s="307"/>
    </row>
    <row r="32" spans="1:20" ht="20.25" customHeight="1">
      <c r="B32" s="306" t="s">
        <v>427</v>
      </c>
      <c r="C32" s="306"/>
      <c r="D32" s="306"/>
      <c r="E32" s="306"/>
      <c r="F32" s="306"/>
      <c r="G32" s="306"/>
      <c r="H32" s="153"/>
      <c r="I32" s="153"/>
      <c r="J32" s="153"/>
      <c r="K32" s="153"/>
      <c r="L32" s="153"/>
      <c r="M32" s="153"/>
      <c r="N32" s="153"/>
      <c r="O32" s="153"/>
    </row>
    <row r="33" spans="2:16" ht="20.25" customHeight="1">
      <c r="B33" s="306" t="s">
        <v>428</v>
      </c>
      <c r="C33" s="306"/>
      <c r="D33" s="306"/>
      <c r="E33" s="306"/>
      <c r="F33" s="153"/>
      <c r="G33" s="153"/>
      <c r="H33" s="306" t="s">
        <v>429</v>
      </c>
      <c r="I33" s="306"/>
      <c r="J33" s="153"/>
      <c r="K33" s="153"/>
      <c r="L33" s="153"/>
      <c r="M33" s="153"/>
      <c r="N33" s="153"/>
      <c r="O33" s="153"/>
    </row>
    <row r="34" spans="2:16" ht="20.25" customHeight="1">
      <c r="B34" s="306" t="s">
        <v>430</v>
      </c>
      <c r="C34" s="306"/>
      <c r="D34" s="306"/>
      <c r="E34" s="306"/>
      <c r="F34" s="153"/>
      <c r="G34" s="153"/>
      <c r="H34" s="306" t="s">
        <v>431</v>
      </c>
      <c r="I34" s="306"/>
      <c r="J34" s="306"/>
      <c r="K34" s="306"/>
      <c r="L34" s="306"/>
      <c r="M34" s="306"/>
      <c r="N34" s="306"/>
      <c r="O34" s="306"/>
      <c r="P34" s="306"/>
    </row>
    <row r="35" spans="2:16" ht="20.25" customHeight="1">
      <c r="B35" s="306" t="s">
        <v>505</v>
      </c>
      <c r="C35" s="306"/>
      <c r="D35" s="306"/>
      <c r="E35" s="306"/>
      <c r="F35" s="306"/>
      <c r="G35" s="306"/>
      <c r="H35" s="306" t="s">
        <v>432</v>
      </c>
      <c r="I35" s="306"/>
      <c r="J35" s="306"/>
      <c r="K35" s="306"/>
      <c r="L35" s="306"/>
      <c r="M35" s="306"/>
      <c r="N35" s="306"/>
      <c r="O35" s="306"/>
      <c r="P35" s="306"/>
    </row>
    <row r="36" spans="2:16" ht="20.25" customHeight="1">
      <c r="B36" s="153" t="s">
        <v>433</v>
      </c>
      <c r="C36" s="153"/>
      <c r="D36" s="153"/>
      <c r="E36" s="153"/>
      <c r="F36" s="153"/>
      <c r="G36" s="153"/>
      <c r="H36" s="306" t="s">
        <v>434</v>
      </c>
      <c r="I36" s="306"/>
      <c r="J36" s="306"/>
      <c r="K36" s="306"/>
      <c r="L36" s="306"/>
      <c r="M36" s="306"/>
      <c r="N36" s="306"/>
      <c r="O36" s="306"/>
      <c r="P36" s="306"/>
    </row>
    <row r="37" spans="2:16" ht="20.25" customHeight="1">
      <c r="B37" s="306" t="s">
        <v>435</v>
      </c>
      <c r="C37" s="306"/>
      <c r="D37" s="306"/>
      <c r="E37" s="306"/>
      <c r="F37" s="153"/>
      <c r="G37" s="153"/>
      <c r="H37" s="306" t="s">
        <v>436</v>
      </c>
      <c r="I37" s="306"/>
      <c r="J37" s="306"/>
      <c r="K37" s="306"/>
      <c r="L37" s="306"/>
      <c r="M37" s="306"/>
      <c r="N37" s="306"/>
      <c r="O37" s="306"/>
      <c r="P37" s="306"/>
    </row>
    <row r="38" spans="2:16" ht="20.25" customHeight="1">
      <c r="H38" s="306" t="s">
        <v>507</v>
      </c>
      <c r="I38" s="306"/>
      <c r="J38" s="306"/>
      <c r="K38" s="306"/>
      <c r="L38" s="306"/>
      <c r="M38" s="306"/>
      <c r="N38" s="306"/>
      <c r="O38" s="306"/>
      <c r="P38" s="306"/>
    </row>
    <row r="39" spans="2:16" ht="20.25" customHeight="1"/>
  </sheetData>
  <mergeCells count="59">
    <mergeCell ref="A2:S2"/>
    <mergeCell ref="P3:S3"/>
    <mergeCell ref="P4:S4"/>
    <mergeCell ref="A5:A6"/>
    <mergeCell ref="B5:B6"/>
    <mergeCell ref="C5:C6"/>
    <mergeCell ref="D5:E5"/>
    <mergeCell ref="F5:F6"/>
    <mergeCell ref="G5:R5"/>
    <mergeCell ref="S5:S6"/>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Q27:R27"/>
    <mergeCell ref="B28:D28"/>
    <mergeCell ref="Q28:R28"/>
    <mergeCell ref="B29:E29"/>
    <mergeCell ref="B30:G30"/>
    <mergeCell ref="H30:O30"/>
    <mergeCell ref="H38:P38"/>
    <mergeCell ref="B31:E31"/>
    <mergeCell ref="H31:O31"/>
    <mergeCell ref="B32:G32"/>
    <mergeCell ref="B33:E33"/>
    <mergeCell ref="H33:I33"/>
    <mergeCell ref="B34:E34"/>
    <mergeCell ref="H34:P34"/>
    <mergeCell ref="B35:G35"/>
    <mergeCell ref="H35:P35"/>
    <mergeCell ref="H36:P36"/>
    <mergeCell ref="B37:E37"/>
    <mergeCell ref="H37:P37"/>
  </mergeCells>
  <phoneticPr fontId="1"/>
  <pageMargins left="0.7" right="0.7"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G31"/>
  <sheetViews>
    <sheetView view="pageBreakPreview" topLeftCell="A13"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5" style="1" customWidth="1"/>
    <col min="23"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3" ht="19.5" customHeight="1">
      <c r="A17" s="195" t="s">
        <v>509</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332"/>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A22" s="199" t="s">
        <v>191</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row>
    <row r="23" spans="1:33" ht="19.5" customHeight="1">
      <c r="A23" s="199" t="s">
        <v>172</v>
      </c>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row>
    <row r="26" spans="1:33" ht="19.5" customHeight="1">
      <c r="A26" s="195" t="s">
        <v>5</v>
      </c>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row>
    <row r="27" spans="1:33" ht="19.5" customHeight="1">
      <c r="P27" s="2"/>
    </row>
    <row r="28" spans="1:33" ht="19.5" customHeight="1">
      <c r="P28" s="2"/>
    </row>
    <row r="29" spans="1:33" ht="19.5" customHeight="1">
      <c r="D29" s="84" t="s">
        <v>278</v>
      </c>
      <c r="E29" s="1" t="s">
        <v>276</v>
      </c>
      <c r="F29" s="1" t="s">
        <v>30</v>
      </c>
      <c r="K29" s="197"/>
      <c r="L29" s="197"/>
      <c r="M29" s="197"/>
      <c r="N29" s="197"/>
      <c r="O29" s="197"/>
      <c r="P29" s="197"/>
      <c r="Q29" s="197"/>
      <c r="R29" s="197"/>
      <c r="S29" s="197"/>
      <c r="T29" s="197"/>
      <c r="U29" s="1" t="s">
        <v>32</v>
      </c>
    </row>
    <row r="31" spans="1:33" ht="19.5" customHeight="1">
      <c r="B31" s="3"/>
      <c r="D31" s="84" t="s">
        <v>279</v>
      </c>
      <c r="E31" s="1" t="s">
        <v>276</v>
      </c>
      <c r="F31" s="1" t="s">
        <v>28</v>
      </c>
      <c r="K31" s="1" t="s">
        <v>31</v>
      </c>
    </row>
  </sheetData>
  <mergeCells count="13">
    <mergeCell ref="K29:T29"/>
    <mergeCell ref="S11:V11"/>
    <mergeCell ref="W11:AE11"/>
    <mergeCell ref="S8:V8"/>
    <mergeCell ref="S9:V9"/>
    <mergeCell ref="W9:AE9"/>
    <mergeCell ref="S10:V10"/>
    <mergeCell ref="W10:AE10"/>
    <mergeCell ref="X2:AF2"/>
    <mergeCell ref="A17:AG17"/>
    <mergeCell ref="A22:AG22"/>
    <mergeCell ref="A23:AG23"/>
    <mergeCell ref="A26:AG26"/>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L42"/>
  <sheetViews>
    <sheetView view="pageBreakPreview" zoomScaleNormal="100" zoomScaleSheetLayoutView="100" workbookViewId="0">
      <selection activeCell="A2" sqref="A2:AL2"/>
    </sheetView>
  </sheetViews>
  <sheetFormatPr defaultColWidth="8.875" defaultRowHeight="13.5"/>
  <cols>
    <col min="1" max="1" width="2.875" style="23" customWidth="1"/>
    <col min="2" max="16" width="2.25" style="23" customWidth="1"/>
    <col min="17" max="26" width="2.375" style="23" customWidth="1"/>
    <col min="27" max="29" width="2.5" style="23" customWidth="1"/>
    <col min="30" max="31" width="2.375" style="23" customWidth="1"/>
    <col min="32" max="33" width="2.5" style="23" customWidth="1"/>
    <col min="34" max="34" width="2.875" style="23" customWidth="1"/>
    <col min="35" max="35" width="2.5" style="23" customWidth="1"/>
    <col min="36" max="37" width="2.875" style="23" customWidth="1"/>
    <col min="38" max="38" width="2.5" style="23" customWidth="1"/>
    <col min="39" max="40" width="2.375" style="23" customWidth="1"/>
    <col min="41" max="62" width="2.25" style="23" customWidth="1"/>
    <col min="63" max="16384" width="8.875" style="23"/>
  </cols>
  <sheetData>
    <row r="1" spans="1:38" ht="18" customHeight="1">
      <c r="A1" s="288" t="s">
        <v>97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row>
    <row r="2" spans="1:38" ht="18"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row>
    <row r="3" spans="1:38" ht="18" customHeight="1">
      <c r="A3" s="289" t="s">
        <v>510</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row>
    <row r="4" spans="1:38" ht="12"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row>
    <row r="5" spans="1:38" ht="24.75" customHeight="1">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3" t="s">
        <v>45</v>
      </c>
      <c r="AC5" s="293"/>
      <c r="AD5" s="293"/>
      <c r="AE5" s="293"/>
      <c r="AF5" s="293"/>
      <c r="AG5" s="293"/>
      <c r="AH5" s="293"/>
      <c r="AI5" s="293"/>
      <c r="AJ5" s="293"/>
      <c r="AK5" s="293"/>
      <c r="AL5" s="293"/>
    </row>
    <row r="6" spans="1:38" ht="24"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4" t="s">
        <v>46</v>
      </c>
      <c r="AC6" s="294"/>
      <c r="AD6" s="294"/>
      <c r="AE6" s="294"/>
      <c r="AF6" s="294"/>
      <c r="AG6" s="294"/>
      <c r="AH6" s="294"/>
      <c r="AI6" s="294"/>
      <c r="AJ6" s="294"/>
      <c r="AK6" s="294"/>
      <c r="AL6" s="294"/>
    </row>
    <row r="7" spans="1:38" ht="16.5" customHeight="1">
      <c r="A7" s="113">
        <v>1</v>
      </c>
      <c r="B7" s="402" t="s">
        <v>212</v>
      </c>
      <c r="C7" s="402"/>
      <c r="D7" s="402"/>
      <c r="E7" s="402"/>
      <c r="F7" s="402"/>
      <c r="G7" s="402"/>
      <c r="H7" s="402"/>
      <c r="I7" s="402"/>
      <c r="J7" s="402"/>
      <c r="K7" s="402"/>
      <c r="L7" s="402"/>
      <c r="M7" s="198"/>
      <c r="N7" s="198"/>
      <c r="O7" s="114"/>
      <c r="P7" s="114"/>
      <c r="Q7" s="114"/>
      <c r="R7" s="114"/>
      <c r="S7" s="114"/>
      <c r="T7" s="114"/>
      <c r="U7" s="114"/>
      <c r="V7" s="114"/>
      <c r="W7" s="114"/>
      <c r="X7" s="114"/>
      <c r="Y7" s="114"/>
      <c r="Z7" s="114"/>
      <c r="AA7" s="114"/>
      <c r="AB7" s="114"/>
      <c r="AC7" s="114"/>
      <c r="AD7" s="114"/>
      <c r="AE7" s="114"/>
      <c r="AF7" s="114"/>
      <c r="AG7" s="114"/>
      <c r="AH7" s="114"/>
      <c r="AI7" s="114"/>
      <c r="AJ7" s="114"/>
      <c r="AK7" s="114"/>
      <c r="AL7" s="114"/>
    </row>
    <row r="8" spans="1:38" ht="3.75" customHeight="1">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row>
    <row r="9" spans="1:38" ht="20.100000000000001" customHeight="1">
      <c r="A9" s="239" t="s">
        <v>330</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row>
    <row r="10" spans="1:38" ht="20.100000000000001" customHeight="1">
      <c r="A10" s="364" t="s">
        <v>211</v>
      </c>
      <c r="B10" s="365"/>
      <c r="C10" s="365"/>
      <c r="D10" s="365"/>
      <c r="E10" s="365"/>
      <c r="F10" s="365"/>
      <c r="G10" s="365"/>
      <c r="H10" s="365"/>
      <c r="I10" s="365"/>
      <c r="J10" s="365"/>
      <c r="K10" s="365"/>
      <c r="L10" s="365"/>
      <c r="M10" s="365"/>
      <c r="N10" s="365"/>
      <c r="O10" s="365"/>
      <c r="P10" s="365"/>
      <c r="Q10" s="366"/>
      <c r="R10" s="112"/>
      <c r="S10" s="367" t="s">
        <v>200</v>
      </c>
      <c r="T10" s="368"/>
      <c r="U10" s="112"/>
      <c r="V10" s="364" t="s">
        <v>213</v>
      </c>
      <c r="W10" s="365"/>
      <c r="X10" s="365"/>
      <c r="Y10" s="365"/>
      <c r="Z10" s="365"/>
      <c r="AA10" s="365"/>
      <c r="AB10" s="365"/>
      <c r="AC10" s="365"/>
      <c r="AD10" s="365"/>
      <c r="AE10" s="365"/>
      <c r="AF10" s="365"/>
      <c r="AG10" s="365"/>
      <c r="AH10" s="365"/>
      <c r="AI10" s="365"/>
      <c r="AJ10" s="365"/>
      <c r="AK10" s="365"/>
      <c r="AL10" s="366"/>
    </row>
    <row r="11" spans="1:38" ht="20.100000000000001" customHeight="1">
      <c r="A11" s="369"/>
      <c r="B11" s="370"/>
      <c r="C11" s="370"/>
      <c r="D11" s="370"/>
      <c r="E11" s="370"/>
      <c r="F11" s="370"/>
      <c r="G11" s="370"/>
      <c r="H11" s="370"/>
      <c r="I11" s="370"/>
      <c r="J11" s="370"/>
      <c r="K11" s="370"/>
      <c r="L11" s="370"/>
      <c r="M11" s="370"/>
      <c r="N11" s="370"/>
      <c r="O11" s="370"/>
      <c r="P11" s="370"/>
      <c r="Q11" s="371"/>
      <c r="R11" s="112"/>
      <c r="S11" s="116"/>
      <c r="T11" s="11"/>
      <c r="U11" s="112"/>
      <c r="V11" s="376"/>
      <c r="W11" s="377"/>
      <c r="X11" s="377"/>
      <c r="Y11" s="377"/>
      <c r="Z11" s="377"/>
      <c r="AA11" s="377"/>
      <c r="AB11" s="377"/>
      <c r="AC11" s="377"/>
      <c r="AD11" s="377"/>
      <c r="AE11" s="377"/>
      <c r="AF11" s="377"/>
      <c r="AG11" s="377"/>
      <c r="AH11" s="377"/>
      <c r="AI11" s="377"/>
      <c r="AJ11" s="377"/>
      <c r="AK11" s="377"/>
      <c r="AL11" s="378"/>
    </row>
    <row r="12" spans="1:38" ht="20.100000000000001" customHeight="1">
      <c r="A12" s="372"/>
      <c r="B12" s="370"/>
      <c r="C12" s="370"/>
      <c r="D12" s="370"/>
      <c r="E12" s="370"/>
      <c r="F12" s="370"/>
      <c r="G12" s="370"/>
      <c r="H12" s="370"/>
      <c r="I12" s="370"/>
      <c r="J12" s="370"/>
      <c r="K12" s="370"/>
      <c r="L12" s="370"/>
      <c r="M12" s="370"/>
      <c r="N12" s="370"/>
      <c r="O12" s="370"/>
      <c r="P12" s="370"/>
      <c r="Q12" s="371"/>
      <c r="R12" s="112"/>
      <c r="S12" s="116"/>
      <c r="T12" s="11"/>
      <c r="U12" s="112"/>
      <c r="V12" s="379"/>
      <c r="W12" s="377"/>
      <c r="X12" s="377"/>
      <c r="Y12" s="377"/>
      <c r="Z12" s="377"/>
      <c r="AA12" s="377"/>
      <c r="AB12" s="377"/>
      <c r="AC12" s="377"/>
      <c r="AD12" s="377"/>
      <c r="AE12" s="377"/>
      <c r="AF12" s="377"/>
      <c r="AG12" s="377"/>
      <c r="AH12" s="377"/>
      <c r="AI12" s="377"/>
      <c r="AJ12" s="377"/>
      <c r="AK12" s="377"/>
      <c r="AL12" s="378"/>
    </row>
    <row r="13" spans="1:38" ht="20.100000000000001" customHeight="1">
      <c r="A13" s="373"/>
      <c r="B13" s="374"/>
      <c r="C13" s="374"/>
      <c r="D13" s="374"/>
      <c r="E13" s="374"/>
      <c r="F13" s="374"/>
      <c r="G13" s="374"/>
      <c r="H13" s="374"/>
      <c r="I13" s="374"/>
      <c r="J13" s="374"/>
      <c r="K13" s="374"/>
      <c r="L13" s="374"/>
      <c r="M13" s="374"/>
      <c r="N13" s="374"/>
      <c r="O13" s="374"/>
      <c r="P13" s="374"/>
      <c r="Q13" s="375"/>
      <c r="R13" s="112"/>
      <c r="S13" s="116"/>
      <c r="T13" s="11"/>
      <c r="U13" s="112"/>
      <c r="V13" s="380"/>
      <c r="W13" s="381"/>
      <c r="X13" s="381"/>
      <c r="Y13" s="381"/>
      <c r="Z13" s="381"/>
      <c r="AA13" s="381"/>
      <c r="AB13" s="381"/>
      <c r="AC13" s="381"/>
      <c r="AD13" s="381"/>
      <c r="AE13" s="381"/>
      <c r="AF13" s="381"/>
      <c r="AG13" s="381"/>
      <c r="AH13" s="381"/>
      <c r="AI13" s="381"/>
      <c r="AJ13" s="381"/>
      <c r="AK13" s="381"/>
      <c r="AL13" s="382"/>
    </row>
    <row r="14" spans="1:38" ht="20.100000000000001" customHeight="1">
      <c r="A14" s="5"/>
      <c r="B14" s="405" t="s">
        <v>331</v>
      </c>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row>
    <row r="15" spans="1:38" ht="20.100000000000001" customHeight="1">
      <c r="A15" s="363" t="s">
        <v>332</v>
      </c>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row>
    <row r="16" spans="1:38" ht="20.100000000000001" customHeight="1">
      <c r="A16" s="390" t="s">
        <v>218</v>
      </c>
      <c r="B16" s="391"/>
      <c r="C16" s="391"/>
      <c r="D16" s="391"/>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4"/>
    </row>
    <row r="17" spans="1:38" ht="20.100000000000001" customHeight="1">
      <c r="A17" s="392" t="s">
        <v>219</v>
      </c>
      <c r="B17" s="393"/>
      <c r="C17" s="393"/>
      <c r="D17" s="393"/>
      <c r="E17" s="383"/>
      <c r="F17" s="383"/>
      <c r="G17" s="383"/>
      <c r="H17" s="383"/>
      <c r="I17" s="394"/>
      <c r="J17" s="395" t="s">
        <v>214</v>
      </c>
      <c r="K17" s="345"/>
      <c r="L17" s="345" t="s">
        <v>215</v>
      </c>
      <c r="M17" s="345"/>
      <c r="N17" s="345"/>
      <c r="O17" s="345"/>
      <c r="P17" s="383"/>
      <c r="Q17" s="383"/>
      <c r="R17" s="383"/>
      <c r="S17" s="383"/>
      <c r="T17" s="387" t="s">
        <v>216</v>
      </c>
      <c r="U17" s="345"/>
      <c r="V17" s="345"/>
      <c r="W17" s="345"/>
      <c r="X17" s="342"/>
      <c r="Y17" s="343"/>
      <c r="Z17" s="343"/>
      <c r="AA17" s="343"/>
      <c r="AB17" s="388"/>
      <c r="AC17" s="389" t="s">
        <v>217</v>
      </c>
      <c r="AD17" s="345"/>
      <c r="AE17" s="345"/>
      <c r="AF17" s="342"/>
      <c r="AG17" s="343"/>
      <c r="AH17" s="343"/>
      <c r="AI17" s="343"/>
      <c r="AJ17" s="343"/>
      <c r="AK17" s="343"/>
      <c r="AL17" s="344"/>
    </row>
    <row r="18" spans="1:38" ht="20.100000000000001" customHeight="1">
      <c r="A18" s="358" t="s">
        <v>220</v>
      </c>
      <c r="B18" s="359"/>
      <c r="C18" s="359"/>
      <c r="D18" s="359"/>
      <c r="E18" s="359"/>
      <c r="F18" s="359"/>
      <c r="G18" s="359"/>
      <c r="H18" s="349" t="s">
        <v>200</v>
      </c>
      <c r="I18" s="347"/>
      <c r="J18" s="347"/>
      <c r="K18" s="347"/>
      <c r="L18" s="347"/>
      <c r="M18" s="360"/>
      <c r="N18" s="361" t="s">
        <v>221</v>
      </c>
      <c r="O18" s="349"/>
      <c r="P18" s="362" t="s">
        <v>222</v>
      </c>
      <c r="Q18" s="362"/>
      <c r="R18" s="362"/>
      <c r="S18" s="362"/>
      <c r="T18" s="362"/>
      <c r="U18" s="349" t="s">
        <v>224</v>
      </c>
      <c r="V18" s="349"/>
      <c r="W18" s="349"/>
      <c r="X18" s="349"/>
      <c r="Y18" s="349"/>
      <c r="Z18" s="349"/>
      <c r="AA18" s="349"/>
      <c r="AB18" s="349"/>
      <c r="AC18" s="349"/>
      <c r="AD18" s="349"/>
      <c r="AE18" s="349"/>
      <c r="AF18" s="349"/>
      <c r="AG18" s="350"/>
      <c r="AH18" s="346" t="s">
        <v>223</v>
      </c>
      <c r="AI18" s="347"/>
      <c r="AJ18" s="347"/>
      <c r="AK18" s="347"/>
      <c r="AL18" s="348"/>
    </row>
    <row r="19" spans="1:38" ht="20.100000000000001" customHeight="1">
      <c r="A19" s="111"/>
      <c r="B19" s="5"/>
      <c r="C19" s="5"/>
      <c r="D19" s="5"/>
      <c r="E19" s="5"/>
      <c r="F19" s="5"/>
      <c r="G19" s="5"/>
      <c r="H19" s="5"/>
      <c r="I19" s="5"/>
      <c r="J19" s="5"/>
      <c r="K19" s="5"/>
      <c r="L19" s="5"/>
      <c r="M19" s="5"/>
      <c r="N19" s="5"/>
      <c r="O19" s="5"/>
      <c r="P19" s="5"/>
      <c r="Q19" s="5"/>
      <c r="R19" s="112"/>
      <c r="S19" s="112"/>
      <c r="T19" s="112"/>
      <c r="U19" s="112"/>
      <c r="V19" s="112"/>
      <c r="W19" s="112"/>
      <c r="X19" s="112"/>
      <c r="Y19" s="112"/>
      <c r="Z19" s="112"/>
      <c r="AA19" s="112"/>
      <c r="AB19" s="112"/>
      <c r="AC19" s="112"/>
      <c r="AD19" s="112"/>
      <c r="AE19" s="112"/>
      <c r="AF19" s="112"/>
      <c r="AG19" s="112"/>
      <c r="AH19" s="112"/>
      <c r="AI19" s="112"/>
      <c r="AJ19" s="112"/>
      <c r="AK19" s="112"/>
      <c r="AL19" s="112"/>
    </row>
    <row r="20" spans="1:38" ht="20.100000000000001" customHeight="1">
      <c r="A20" s="363" t="s">
        <v>333</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396" t="s">
        <v>52</v>
      </c>
      <c r="AH20" s="396"/>
      <c r="AI20" s="396"/>
      <c r="AJ20" s="396"/>
      <c r="AK20" s="396"/>
      <c r="AL20" s="396"/>
    </row>
    <row r="21" spans="1:38" ht="21" customHeight="1">
      <c r="A21" s="99"/>
      <c r="B21" s="397" t="s">
        <v>53</v>
      </c>
      <c r="C21" s="397"/>
      <c r="D21" s="397"/>
      <c r="E21" s="397"/>
      <c r="F21" s="397"/>
      <c r="G21" s="397"/>
      <c r="H21" s="398" t="s">
        <v>47</v>
      </c>
      <c r="I21" s="398"/>
      <c r="J21" s="398"/>
      <c r="K21" s="398"/>
      <c r="L21" s="398"/>
      <c r="M21" s="398" t="s">
        <v>48</v>
      </c>
      <c r="N21" s="398"/>
      <c r="O21" s="398"/>
      <c r="P21" s="398"/>
      <c r="Q21" s="398"/>
      <c r="R21" s="398"/>
      <c r="S21" s="398"/>
      <c r="T21" s="398"/>
      <c r="U21" s="399" t="s">
        <v>49</v>
      </c>
      <c r="V21" s="399"/>
      <c r="W21" s="399"/>
      <c r="X21" s="399"/>
      <c r="Y21" s="399"/>
      <c r="Z21" s="399"/>
      <c r="AA21" s="399"/>
      <c r="AB21" s="398" t="s">
        <v>54</v>
      </c>
      <c r="AC21" s="398"/>
      <c r="AD21" s="398"/>
      <c r="AE21" s="398"/>
      <c r="AF21" s="398"/>
      <c r="AG21" s="398" t="s">
        <v>55</v>
      </c>
      <c r="AH21" s="398"/>
      <c r="AI21" s="400" t="s">
        <v>56</v>
      </c>
      <c r="AJ21" s="400"/>
      <c r="AK21" s="400"/>
      <c r="AL21" s="401"/>
    </row>
    <row r="22" spans="1:38" ht="22.5" customHeight="1">
      <c r="A22" s="98">
        <v>1</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6"/>
      <c r="AC22" s="356"/>
      <c r="AD22" s="356"/>
      <c r="AE22" s="356"/>
      <c r="AF22" s="356"/>
      <c r="AG22" s="357"/>
      <c r="AH22" s="357"/>
      <c r="AI22" s="352"/>
      <c r="AJ22" s="352"/>
      <c r="AK22" s="352"/>
      <c r="AL22" s="353"/>
    </row>
    <row r="23" spans="1:38" ht="22.5" customHeight="1">
      <c r="A23" s="70">
        <v>2</v>
      </c>
      <c r="B23" s="336"/>
      <c r="C23" s="336"/>
      <c r="D23" s="336"/>
      <c r="E23" s="336"/>
      <c r="F23" s="336"/>
      <c r="G23" s="336"/>
      <c r="H23" s="336"/>
      <c r="I23" s="336"/>
      <c r="J23" s="336"/>
      <c r="K23" s="336"/>
      <c r="L23" s="336"/>
      <c r="M23" s="336"/>
      <c r="N23" s="336"/>
      <c r="O23" s="336"/>
      <c r="P23" s="336"/>
      <c r="Q23" s="336"/>
      <c r="R23" s="336"/>
      <c r="S23" s="336"/>
      <c r="T23" s="336"/>
      <c r="U23" s="354"/>
      <c r="V23" s="354"/>
      <c r="W23" s="354"/>
      <c r="X23" s="354"/>
      <c r="Y23" s="354"/>
      <c r="Z23" s="354"/>
      <c r="AA23" s="354"/>
      <c r="AB23" s="351"/>
      <c r="AC23" s="351"/>
      <c r="AD23" s="351"/>
      <c r="AE23" s="351"/>
      <c r="AF23" s="351"/>
      <c r="AG23" s="338"/>
      <c r="AH23" s="338"/>
      <c r="AI23" s="334"/>
      <c r="AJ23" s="334"/>
      <c r="AK23" s="334"/>
      <c r="AL23" s="335"/>
    </row>
    <row r="24" spans="1:38" ht="22.5" customHeight="1">
      <c r="A24" s="70">
        <v>3</v>
      </c>
      <c r="B24" s="336"/>
      <c r="C24" s="336"/>
      <c r="D24" s="336"/>
      <c r="E24" s="336"/>
      <c r="F24" s="336"/>
      <c r="G24" s="336"/>
      <c r="H24" s="337"/>
      <c r="I24" s="337"/>
      <c r="J24" s="337"/>
      <c r="K24" s="337"/>
      <c r="L24" s="337"/>
      <c r="M24" s="336"/>
      <c r="N24" s="336"/>
      <c r="O24" s="336"/>
      <c r="P24" s="336"/>
      <c r="Q24" s="336"/>
      <c r="R24" s="336"/>
      <c r="S24" s="336"/>
      <c r="T24" s="336"/>
      <c r="U24" s="336"/>
      <c r="V24" s="336"/>
      <c r="W24" s="336"/>
      <c r="X24" s="336"/>
      <c r="Y24" s="336"/>
      <c r="Z24" s="336"/>
      <c r="AA24" s="336"/>
      <c r="AB24" s="351"/>
      <c r="AC24" s="351"/>
      <c r="AD24" s="351"/>
      <c r="AE24" s="351"/>
      <c r="AF24" s="351"/>
      <c r="AG24" s="338"/>
      <c r="AH24" s="338"/>
      <c r="AI24" s="334"/>
      <c r="AJ24" s="334"/>
      <c r="AK24" s="334"/>
      <c r="AL24" s="335"/>
    </row>
    <row r="25" spans="1:38" ht="22.5" customHeight="1">
      <c r="A25" s="70">
        <v>4</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51"/>
      <c r="AC25" s="351"/>
      <c r="AD25" s="351"/>
      <c r="AE25" s="351"/>
      <c r="AF25" s="351"/>
      <c r="AG25" s="338"/>
      <c r="AH25" s="338"/>
      <c r="AI25" s="334"/>
      <c r="AJ25" s="334"/>
      <c r="AK25" s="334"/>
      <c r="AL25" s="335"/>
    </row>
    <row r="26" spans="1:38" ht="22.5" customHeight="1">
      <c r="A26" s="71">
        <v>5</v>
      </c>
      <c r="B26" s="386"/>
      <c r="C26" s="386"/>
      <c r="D26" s="386"/>
      <c r="E26" s="386"/>
      <c r="F26" s="386"/>
      <c r="G26" s="386"/>
      <c r="H26" s="339"/>
      <c r="I26" s="339"/>
      <c r="J26" s="339"/>
      <c r="K26" s="339"/>
      <c r="L26" s="339"/>
      <c r="M26" s="339"/>
      <c r="N26" s="339"/>
      <c r="O26" s="339"/>
      <c r="P26" s="339"/>
      <c r="Q26" s="339"/>
      <c r="R26" s="339"/>
      <c r="S26" s="339"/>
      <c r="T26" s="339"/>
      <c r="U26" s="339"/>
      <c r="V26" s="339"/>
      <c r="W26" s="339"/>
      <c r="X26" s="339"/>
      <c r="Y26" s="339"/>
      <c r="Z26" s="339"/>
      <c r="AA26" s="339"/>
      <c r="AB26" s="340"/>
      <c r="AC26" s="340"/>
      <c r="AD26" s="340"/>
      <c r="AE26" s="340"/>
      <c r="AF26" s="340"/>
      <c r="AG26" s="341"/>
      <c r="AH26" s="341"/>
      <c r="AI26" s="384"/>
      <c r="AJ26" s="384"/>
      <c r="AK26" s="384"/>
      <c r="AL26" s="385"/>
    </row>
    <row r="27" spans="1:38" ht="15" customHeight="1" thickBot="1">
      <c r="A27" s="291" t="s">
        <v>225</v>
      </c>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row>
    <row r="28" spans="1:38" ht="21" customHeight="1">
      <c r="A28" s="111"/>
      <c r="B28" s="111"/>
      <c r="C28" s="111"/>
      <c r="D28" s="111"/>
      <c r="E28" s="111"/>
      <c r="F28" s="111"/>
      <c r="G28" s="111"/>
      <c r="T28" s="111"/>
      <c r="U28" s="241" t="s">
        <v>57</v>
      </c>
      <c r="V28" s="241"/>
      <c r="W28" s="241"/>
      <c r="X28" s="241"/>
      <c r="Y28" s="241"/>
      <c r="Z28" s="241"/>
      <c r="AA28" s="241"/>
      <c r="AB28" s="241"/>
      <c r="AC28" s="241"/>
      <c r="AD28" s="241"/>
      <c r="AE28" s="241"/>
      <c r="AF28" s="242"/>
      <c r="AG28" s="243" t="s">
        <v>50</v>
      </c>
      <c r="AH28" s="244"/>
      <c r="AI28" s="244"/>
      <c r="AJ28" s="244"/>
      <c r="AK28" s="244"/>
      <c r="AL28" s="245"/>
    </row>
    <row r="29" spans="1:38" ht="21" customHeight="1" thickBot="1">
      <c r="A29" s="111"/>
      <c r="B29" s="111"/>
      <c r="C29" s="111"/>
      <c r="D29" s="111"/>
      <c r="E29" s="111"/>
      <c r="F29" s="111"/>
      <c r="G29" s="111"/>
      <c r="T29" s="111"/>
      <c r="U29" s="246" t="str">
        <f>IF(SUM(AI22:AL26)=0,"",SUM(AI22:AL26))</f>
        <v/>
      </c>
      <c r="V29" s="246"/>
      <c r="W29" s="246"/>
      <c r="X29" s="246"/>
      <c r="Y29" s="246"/>
      <c r="Z29" s="246"/>
      <c r="AA29" s="246"/>
      <c r="AB29" s="246"/>
      <c r="AC29" s="246"/>
      <c r="AD29" s="246"/>
      <c r="AE29" s="246"/>
      <c r="AF29" s="247"/>
      <c r="AG29" s="248" t="str">
        <f>IF(U29="","",IF(U29/5&gt;=500000,500000,ROUNDDOWN(U29/5,0)))</f>
        <v/>
      </c>
      <c r="AH29" s="249"/>
      <c r="AI29" s="249"/>
      <c r="AJ29" s="249"/>
      <c r="AK29" s="249"/>
      <c r="AL29" s="250"/>
    </row>
    <row r="30" spans="1:38" s="111" customFormat="1">
      <c r="A30" s="251" t="s">
        <v>226</v>
      </c>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row>
    <row r="31" spans="1:38" s="111" customForma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row>
    <row r="32" spans="1:38" ht="19.5" customHeight="1">
      <c r="A32" s="115"/>
      <c r="B32" s="115" t="s">
        <v>51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24"/>
      <c r="AH32" s="24"/>
      <c r="AI32" s="24"/>
      <c r="AJ32" s="24"/>
      <c r="AK32" s="24"/>
      <c r="AL32" s="24"/>
    </row>
    <row r="33" spans="1:38" ht="19.5" customHeight="1">
      <c r="A33" s="115"/>
      <c r="B33" s="291" t="s">
        <v>58</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row>
    <row r="34" spans="1:38" ht="19.5" customHeight="1">
      <c r="A34" s="115"/>
      <c r="B34" s="291" t="s">
        <v>335</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row>
    <row r="35" spans="1:38" ht="19.5" customHeight="1">
      <c r="A35" s="115"/>
      <c r="B35" s="291" t="s">
        <v>334</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row>
    <row r="36" spans="1:38" s="111" customFormat="1" ht="20.100000000000001" customHeight="1">
      <c r="A36" s="239"/>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row>
    <row r="37" spans="1:38" s="111" customFormat="1" ht="20.100000000000001" customHeight="1"/>
    <row r="38" spans="1:38" s="111" customFormat="1" ht="20.100000000000001" customHeight="1"/>
    <row r="39" spans="1:38" s="111" customFormat="1" ht="20.100000000000001" customHeight="1"/>
    <row r="40" spans="1:38" s="111" customFormat="1"/>
    <row r="41" spans="1:38" s="111" customFormat="1"/>
    <row r="42" spans="1:38" s="111" customFormat="1"/>
  </sheetData>
  <mergeCells count="90">
    <mergeCell ref="B7:N7"/>
    <mergeCell ref="E16:AL16"/>
    <mergeCell ref="A1:AL1"/>
    <mergeCell ref="A2:AL2"/>
    <mergeCell ref="A3:AL3"/>
    <mergeCell ref="A4:AL4"/>
    <mergeCell ref="A5:AA6"/>
    <mergeCell ref="AB5:AE5"/>
    <mergeCell ref="AF5:AL5"/>
    <mergeCell ref="AB6:AE6"/>
    <mergeCell ref="AF6:AL6"/>
    <mergeCell ref="A8:AL8"/>
    <mergeCell ref="A9:AL9"/>
    <mergeCell ref="B14:AL14"/>
    <mergeCell ref="A15:AL15"/>
    <mergeCell ref="AG20:AL20"/>
    <mergeCell ref="B21:G21"/>
    <mergeCell ref="H21:L21"/>
    <mergeCell ref="M21:T21"/>
    <mergeCell ref="U21:AA21"/>
    <mergeCell ref="AB21:AF21"/>
    <mergeCell ref="AG21:AH21"/>
    <mergeCell ref="AI21:AL21"/>
    <mergeCell ref="T17:W17"/>
    <mergeCell ref="X17:AB17"/>
    <mergeCell ref="AC17:AE17"/>
    <mergeCell ref="A16:D16"/>
    <mergeCell ref="A17:D17"/>
    <mergeCell ref="E17:I17"/>
    <mergeCell ref="J17:K17"/>
    <mergeCell ref="A36:AL36"/>
    <mergeCell ref="A10:Q10"/>
    <mergeCell ref="V10:AL10"/>
    <mergeCell ref="S10:T10"/>
    <mergeCell ref="A11:Q13"/>
    <mergeCell ref="V11:AL13"/>
    <mergeCell ref="P17:S17"/>
    <mergeCell ref="A27:AL27"/>
    <mergeCell ref="U28:AF28"/>
    <mergeCell ref="AG28:AL28"/>
    <mergeCell ref="U29:AF29"/>
    <mergeCell ref="AG29:AL29"/>
    <mergeCell ref="A30:AL30"/>
    <mergeCell ref="AI26:AL26"/>
    <mergeCell ref="B26:G26"/>
    <mergeCell ref="H26:L26"/>
    <mergeCell ref="A18:G18"/>
    <mergeCell ref="H18:M18"/>
    <mergeCell ref="N18:O18"/>
    <mergeCell ref="P18:T18"/>
    <mergeCell ref="B25:G25"/>
    <mergeCell ref="B22:G22"/>
    <mergeCell ref="H22:L22"/>
    <mergeCell ref="M22:T22"/>
    <mergeCell ref="A20:AF20"/>
    <mergeCell ref="AB25:AF25"/>
    <mergeCell ref="U25:AA25"/>
    <mergeCell ref="M25:T25"/>
    <mergeCell ref="AF17:AL17"/>
    <mergeCell ref="L17:O17"/>
    <mergeCell ref="AH18:AL18"/>
    <mergeCell ref="U18:AG18"/>
    <mergeCell ref="U24:AA24"/>
    <mergeCell ref="AB24:AF24"/>
    <mergeCell ref="AG24:AH24"/>
    <mergeCell ref="AI22:AL22"/>
    <mergeCell ref="H23:L23"/>
    <mergeCell ref="M23:T23"/>
    <mergeCell ref="U23:AA23"/>
    <mergeCell ref="U22:AA22"/>
    <mergeCell ref="AB22:AF22"/>
    <mergeCell ref="AG22:AH22"/>
    <mergeCell ref="AB23:AF23"/>
    <mergeCell ref="AG23:AH23"/>
    <mergeCell ref="B33:AL33"/>
    <mergeCell ref="B34:AL34"/>
    <mergeCell ref="B35:AL35"/>
    <mergeCell ref="AI23:AL23"/>
    <mergeCell ref="AI24:AL24"/>
    <mergeCell ref="B24:G24"/>
    <mergeCell ref="H24:L24"/>
    <mergeCell ref="M24:T24"/>
    <mergeCell ref="B23:G23"/>
    <mergeCell ref="H25:L25"/>
    <mergeCell ref="AI25:AL25"/>
    <mergeCell ref="AG25:AH25"/>
    <mergeCell ref="M26:T26"/>
    <mergeCell ref="U26:AA26"/>
    <mergeCell ref="AB26:AF26"/>
    <mergeCell ref="AG26:AH26"/>
  </mergeCells>
  <phoneticPr fontId="1"/>
  <printOptions horizontalCentered="1"/>
  <pageMargins left="0.70866141732283472" right="0.19685039370078741" top="0.39370078740157483" bottom="0.19685039370078741" header="0" footer="0"/>
  <pageSetup paperSize="9" scale="9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G31"/>
  <sheetViews>
    <sheetView view="pageBreakPreview" topLeftCell="A22"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5" style="1" customWidth="1"/>
    <col min="23"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3" ht="19.5" customHeight="1">
      <c r="A17" s="195" t="s">
        <v>511</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209</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280</v>
      </c>
      <c r="E29" s="1" t="s">
        <v>232</v>
      </c>
      <c r="F29" s="1" t="s">
        <v>30</v>
      </c>
      <c r="K29" s="197"/>
      <c r="L29" s="197"/>
      <c r="M29" s="197"/>
      <c r="N29" s="197"/>
      <c r="O29" s="197"/>
      <c r="P29" s="197"/>
      <c r="Q29" s="197"/>
      <c r="R29" s="197"/>
      <c r="S29" s="197"/>
      <c r="T29" s="197"/>
      <c r="U29" s="1" t="s">
        <v>32</v>
      </c>
    </row>
    <row r="31" spans="1:33" ht="19.5" customHeight="1">
      <c r="B31" s="3"/>
      <c r="D31" s="84" t="s">
        <v>281</v>
      </c>
      <c r="E31" s="1" t="s">
        <v>232</v>
      </c>
      <c r="F31" s="1" t="s">
        <v>28</v>
      </c>
      <c r="K31" s="1" t="s">
        <v>31</v>
      </c>
    </row>
  </sheetData>
  <mergeCells count="11">
    <mergeCell ref="X2:AF2"/>
    <mergeCell ref="A17:AF17"/>
    <mergeCell ref="A26:AG26"/>
    <mergeCell ref="K29:T29"/>
    <mergeCell ref="S8:V8"/>
    <mergeCell ref="S9:V9"/>
    <mergeCell ref="W9:AE9"/>
    <mergeCell ref="S10:V10"/>
    <mergeCell ref="W10:AE10"/>
    <mergeCell ref="S11:V11"/>
    <mergeCell ref="W11:AE11"/>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G35"/>
  <sheetViews>
    <sheetView view="pageBreakPreview" topLeftCell="A10" zoomScale="85" zoomScaleNormal="100" zoomScaleSheetLayoutView="85" workbookViewId="0">
      <selection activeCell="F19" sqref="F19"/>
    </sheetView>
  </sheetViews>
  <sheetFormatPr defaultRowHeight="24" customHeight="1"/>
  <cols>
    <col min="1" max="1" width="2.125" style="1" customWidth="1"/>
    <col min="2" max="37" width="2.75" style="1" customWidth="1"/>
    <col min="38" max="16384" width="9" style="1"/>
  </cols>
  <sheetData>
    <row r="1" spans="1:33" ht="24" customHeight="1">
      <c r="A1" s="1" t="s">
        <v>98</v>
      </c>
    </row>
    <row r="2" spans="1:33" ht="20.100000000000001" customHeight="1"/>
    <row r="3" spans="1:33" ht="24" customHeight="1">
      <c r="A3" s="195" t="s">
        <v>512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20.10000000000000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4" customHeight="1">
      <c r="A5" s="410" t="s">
        <v>235</v>
      </c>
      <c r="B5" s="220"/>
      <c r="C5" s="1" t="s">
        <v>77</v>
      </c>
    </row>
    <row r="6" spans="1:33" ht="27.75" customHeight="1">
      <c r="B6" s="3"/>
      <c r="C6" s="3" t="s">
        <v>233</v>
      </c>
      <c r="D6" s="3"/>
      <c r="E6" s="3"/>
      <c r="F6" s="3"/>
      <c r="G6" s="2"/>
      <c r="H6" s="2"/>
      <c r="I6" s="2"/>
      <c r="J6" s="2"/>
      <c r="K6" s="2"/>
      <c r="L6" s="2"/>
      <c r="M6" s="2"/>
      <c r="N6" s="2"/>
      <c r="O6" s="2"/>
      <c r="P6" s="2"/>
      <c r="Q6" s="2"/>
      <c r="R6" s="409" t="s">
        <v>234</v>
      </c>
      <c r="S6" s="409"/>
      <c r="T6" s="409"/>
      <c r="U6" s="409"/>
      <c r="V6" s="407"/>
      <c r="W6" s="407"/>
      <c r="X6" s="407"/>
      <c r="Y6" s="407"/>
      <c r="Z6" s="407"/>
      <c r="AA6" s="407"/>
      <c r="AB6" s="407"/>
      <c r="AC6" s="407"/>
      <c r="AD6" s="407"/>
      <c r="AE6" s="407"/>
      <c r="AF6" s="407"/>
    </row>
    <row r="7" spans="1:33" ht="27.75" customHeight="1">
      <c r="B7" s="411" t="s">
        <v>237</v>
      </c>
      <c r="C7" s="411"/>
      <c r="D7" s="411"/>
      <c r="E7" s="411"/>
      <c r="F7" s="411"/>
      <c r="G7" s="2"/>
      <c r="H7" s="2"/>
      <c r="I7" s="2"/>
      <c r="J7" s="2"/>
      <c r="K7" s="2"/>
      <c r="L7" s="2"/>
      <c r="M7" s="2"/>
      <c r="N7" s="2"/>
      <c r="O7" s="2"/>
      <c r="P7" s="2"/>
      <c r="Q7" s="2"/>
      <c r="R7" s="3"/>
      <c r="S7" s="3"/>
      <c r="T7" s="3"/>
      <c r="U7" s="3"/>
      <c r="V7" s="2"/>
      <c r="W7" s="2"/>
      <c r="X7" s="2"/>
      <c r="Y7" s="2"/>
      <c r="Z7" s="2"/>
      <c r="AA7" s="2"/>
      <c r="AB7" s="2"/>
      <c r="AC7" s="2"/>
      <c r="AD7" s="2"/>
      <c r="AE7" s="2"/>
      <c r="AF7" s="2"/>
    </row>
    <row r="8" spans="1:33" ht="20.100000000000001" customHeight="1">
      <c r="B8" s="94"/>
      <c r="C8" s="94"/>
      <c r="D8" s="94"/>
      <c r="E8" s="94"/>
      <c r="F8" s="94"/>
      <c r="G8" s="2"/>
      <c r="H8" s="2"/>
      <c r="I8" s="2"/>
      <c r="J8" s="2"/>
      <c r="K8" s="2"/>
      <c r="L8" s="2"/>
      <c r="M8" s="2"/>
      <c r="N8" s="2"/>
      <c r="O8" s="2"/>
      <c r="P8" s="2"/>
      <c r="Q8" s="2"/>
      <c r="R8" s="3"/>
      <c r="S8" s="3"/>
      <c r="T8" s="3"/>
      <c r="U8" s="3"/>
      <c r="V8" s="2"/>
      <c r="W8" s="2"/>
      <c r="X8" s="2"/>
      <c r="Y8" s="2"/>
      <c r="Z8" s="2"/>
      <c r="AA8" s="2"/>
      <c r="AB8" s="2"/>
      <c r="AC8" s="2"/>
      <c r="AD8" s="2"/>
      <c r="AE8" s="2"/>
      <c r="AF8" s="2"/>
    </row>
    <row r="9" spans="1:33" ht="28.5" customHeight="1">
      <c r="B9" s="94"/>
      <c r="C9" s="94"/>
      <c r="D9" s="406" t="s">
        <v>301</v>
      </c>
      <c r="E9" s="406"/>
      <c r="F9" s="406"/>
      <c r="G9" s="407" t="s" ph="1">
        <v>379</v>
      </c>
      <c r="H9" s="407" ph="1"/>
      <c r="I9" s="407" ph="1"/>
      <c r="J9" s="407" ph="1"/>
      <c r="K9" s="407" ph="1"/>
      <c r="L9" s="407" ph="1"/>
      <c r="M9" s="407" ph="1"/>
      <c r="N9" s="407" t="s">
        <v>238</v>
      </c>
      <c r="O9" s="407"/>
      <c r="P9" s="407" ph="1"/>
      <c r="Q9" s="408" ph="1"/>
      <c r="R9" s="408" ph="1"/>
      <c r="S9" s="408" ph="1"/>
      <c r="T9" s="408" ph="1"/>
      <c r="U9" s="408" ph="1"/>
      <c r="V9" s="408" ph="1"/>
      <c r="W9" s="407" t="s">
        <v>238</v>
      </c>
      <c r="X9" s="407"/>
      <c r="Y9" s="407" ph="1"/>
      <c r="Z9" s="407" ph="1"/>
      <c r="AA9" s="407" ph="1"/>
      <c r="AB9" s="407" ph="1"/>
      <c r="AC9" s="407" ph="1"/>
      <c r="AD9" s="407" ph="1"/>
      <c r="AE9" s="407" ph="1"/>
      <c r="AF9" s="92" t="s">
        <v>239</v>
      </c>
    </row>
    <row r="10" spans="1:33" ht="20.100000000000001" customHeight="1">
      <c r="B10" s="94"/>
      <c r="C10" s="94"/>
      <c r="D10" s="90"/>
      <c r="E10" s="90"/>
      <c r="F10" s="90"/>
      <c r="G10" s="91"/>
      <c r="H10" s="91"/>
      <c r="I10" s="91"/>
      <c r="J10" s="91"/>
      <c r="K10" s="91"/>
      <c r="L10" s="91"/>
      <c r="M10" s="91"/>
      <c r="N10" s="91"/>
      <c r="O10" s="91"/>
      <c r="P10" s="91"/>
      <c r="Q10" s="97"/>
      <c r="R10" s="97"/>
      <c r="S10" s="97"/>
      <c r="T10" s="97"/>
      <c r="U10" s="97"/>
      <c r="V10" s="97"/>
      <c r="W10" s="91"/>
      <c r="X10" s="91"/>
      <c r="Y10" s="91"/>
      <c r="Z10" s="91"/>
      <c r="AA10" s="91"/>
      <c r="AB10" s="91"/>
      <c r="AC10" s="91"/>
      <c r="AD10" s="91"/>
      <c r="AE10" s="91"/>
      <c r="AF10" s="91"/>
    </row>
    <row r="11" spans="1:33" ht="12.75" customHeight="1"/>
    <row r="12" spans="1:33" ht="24" customHeight="1">
      <c r="B12" s="226" t="s">
        <v>240</v>
      </c>
      <c r="C12" s="412"/>
      <c r="D12" s="412"/>
      <c r="E12" s="412"/>
      <c r="F12" s="412"/>
      <c r="G12" s="226" t="s">
        <v>241</v>
      </c>
      <c r="H12" s="218"/>
      <c r="I12" s="218"/>
      <c r="J12" s="218"/>
      <c r="K12" s="218"/>
      <c r="L12" s="218"/>
      <c r="M12" s="218"/>
      <c r="N12" s="218"/>
      <c r="O12" s="218"/>
      <c r="P12" s="218"/>
      <c r="Q12" s="218"/>
      <c r="R12" s="218"/>
      <c r="S12" s="218"/>
      <c r="T12" s="218"/>
      <c r="U12" s="218"/>
      <c r="V12" s="218"/>
      <c r="W12" s="219"/>
      <c r="X12" s="413" t="s">
        <v>242</v>
      </c>
      <c r="Y12" s="218"/>
      <c r="Z12" s="218"/>
      <c r="AA12" s="218"/>
      <c r="AB12" s="218"/>
      <c r="AC12" s="226" t="s">
        <v>243</v>
      </c>
      <c r="AD12" s="218"/>
      <c r="AE12" s="218"/>
      <c r="AF12" s="218"/>
      <c r="AG12" s="219"/>
    </row>
    <row r="13" spans="1:33" ht="30" customHeight="1">
      <c r="B13" s="229" t="s">
        <v>244</v>
      </c>
      <c r="C13" s="426"/>
      <c r="D13" s="426"/>
      <c r="E13" s="426"/>
      <c r="F13" s="230"/>
      <c r="G13" s="429" t="s">
        <v>245</v>
      </c>
      <c r="H13" s="430"/>
      <c r="I13" s="430"/>
      <c r="J13" s="430"/>
      <c r="K13" s="431"/>
      <c r="L13" s="430"/>
      <c r="M13" s="430"/>
      <c r="N13" s="66" t="s">
        <v>246</v>
      </c>
      <c r="O13" s="431"/>
      <c r="P13" s="432"/>
      <c r="Q13" s="432"/>
      <c r="R13" s="3" t="s">
        <v>140</v>
      </c>
      <c r="S13" s="433" t="s">
        <v>224</v>
      </c>
      <c r="T13" s="426"/>
      <c r="U13" s="2"/>
      <c r="V13" s="2"/>
      <c r="W13" s="72"/>
      <c r="X13" s="438"/>
      <c r="Y13" s="439"/>
      <c r="Z13" s="439"/>
      <c r="AA13" s="439"/>
      <c r="AB13" s="436" t="s">
        <v>377</v>
      </c>
      <c r="AC13" s="74"/>
      <c r="AD13" s="2"/>
      <c r="AE13" s="2"/>
      <c r="AF13" s="2"/>
      <c r="AG13" s="72"/>
    </row>
    <row r="14" spans="1:33" ht="30" customHeight="1">
      <c r="B14" s="427"/>
      <c r="C14" s="196"/>
      <c r="D14" s="196"/>
      <c r="E14" s="196"/>
      <c r="F14" s="428"/>
      <c r="G14" s="86"/>
      <c r="H14" s="66"/>
      <c r="I14" s="66"/>
      <c r="J14" s="66"/>
      <c r="K14" s="434"/>
      <c r="L14" s="435"/>
      <c r="M14" s="435"/>
      <c r="N14" s="66" t="s">
        <v>246</v>
      </c>
      <c r="O14" s="434"/>
      <c r="P14" s="198"/>
      <c r="Q14" s="198"/>
      <c r="R14" s="3" t="s">
        <v>140</v>
      </c>
      <c r="S14" s="3" ph="1"/>
      <c r="T14" s="3" ph="1"/>
      <c r="U14" s="2"/>
      <c r="V14" s="2"/>
      <c r="W14" s="72"/>
      <c r="X14" s="440"/>
      <c r="Y14" s="441"/>
      <c r="Z14" s="441"/>
      <c r="AA14" s="441"/>
      <c r="AB14" s="437"/>
      <c r="AC14" s="74"/>
      <c r="AD14" s="2"/>
      <c r="AE14" s="2"/>
      <c r="AF14" s="2"/>
      <c r="AG14" s="72"/>
    </row>
    <row r="15" spans="1:33" ht="30" customHeight="1">
      <c r="B15" s="707" t="s">
        <v>513</v>
      </c>
      <c r="C15" s="545"/>
      <c r="D15" s="545"/>
      <c r="E15" s="545"/>
      <c r="F15" s="546"/>
      <c r="G15" s="414" t="s">
        <v>247</v>
      </c>
      <c r="H15" s="415"/>
      <c r="I15" s="415"/>
      <c r="J15" s="415"/>
      <c r="K15" s="416" t="s">
        <v>236</v>
      </c>
      <c r="L15" s="417"/>
      <c r="M15" s="417"/>
      <c r="N15" s="85" t="s">
        <v>246</v>
      </c>
      <c r="O15" s="416"/>
      <c r="P15" s="444"/>
      <c r="Q15" s="444"/>
      <c r="R15" s="85" t="s">
        <v>140</v>
      </c>
      <c r="S15" s="424" t="s">
        <v>224</v>
      </c>
      <c r="T15" s="425"/>
      <c r="U15" s="93"/>
      <c r="V15" s="93"/>
      <c r="W15" s="76"/>
      <c r="X15" s="418"/>
      <c r="Y15" s="419"/>
      <c r="Z15" s="419"/>
      <c r="AA15" s="419"/>
      <c r="AB15" s="422" t="s">
        <v>377</v>
      </c>
      <c r="AC15" s="74"/>
      <c r="AD15" s="2"/>
      <c r="AE15" s="2"/>
      <c r="AF15" s="2"/>
      <c r="AG15" s="72"/>
    </row>
    <row r="16" spans="1:33" ht="30" customHeight="1">
      <c r="B16" s="544"/>
      <c r="C16" s="545"/>
      <c r="D16" s="545"/>
      <c r="E16" s="545"/>
      <c r="F16" s="546"/>
      <c r="G16" s="77"/>
      <c r="H16" s="78"/>
      <c r="I16" s="78"/>
      <c r="J16" s="78"/>
      <c r="K16" s="442"/>
      <c r="L16" s="443"/>
      <c r="M16" s="443"/>
      <c r="N16" s="89" t="s">
        <v>246</v>
      </c>
      <c r="O16" s="445"/>
      <c r="P16" s="446"/>
      <c r="Q16" s="446"/>
      <c r="R16" s="89" t="s">
        <v>140</v>
      </c>
      <c r="S16" s="89"/>
      <c r="T16" s="89"/>
      <c r="U16" s="79"/>
      <c r="V16" s="79"/>
      <c r="W16" s="80"/>
      <c r="X16" s="420"/>
      <c r="Y16" s="421"/>
      <c r="Z16" s="421"/>
      <c r="AA16" s="421"/>
      <c r="AB16" s="423"/>
      <c r="AC16" s="74"/>
      <c r="AD16" s="2"/>
      <c r="AE16" s="2"/>
      <c r="AF16" s="2"/>
      <c r="AG16" s="72"/>
    </row>
    <row r="17" spans="2:33" ht="30" customHeight="1">
      <c r="B17" s="86" t="s">
        <v>233</v>
      </c>
      <c r="C17" s="66"/>
      <c r="D17" s="66"/>
      <c r="E17" s="66"/>
      <c r="F17" s="66"/>
      <c r="G17" s="447" t="s">
        <v>248</v>
      </c>
      <c r="H17" s="435"/>
      <c r="I17" s="435"/>
      <c r="J17" s="435"/>
      <c r="K17" s="201" t="s">
        <v>236</v>
      </c>
      <c r="L17" s="198"/>
      <c r="M17" s="198"/>
      <c r="N17" s="3" t="s">
        <v>246</v>
      </c>
      <c r="O17" s="201"/>
      <c r="P17" s="220"/>
      <c r="Q17" s="220"/>
      <c r="R17" s="3" t="s">
        <v>140</v>
      </c>
      <c r="S17" s="195" t="s">
        <v>224</v>
      </c>
      <c r="T17" s="196"/>
      <c r="U17" s="2"/>
      <c r="V17" s="2"/>
      <c r="W17" s="72"/>
      <c r="X17" s="440"/>
      <c r="Y17" s="441"/>
      <c r="Z17" s="441"/>
      <c r="AA17" s="441"/>
      <c r="AB17" s="437" t="s">
        <v>377</v>
      </c>
      <c r="AC17" s="74"/>
      <c r="AD17" s="2"/>
      <c r="AE17" s="2"/>
      <c r="AF17" s="2"/>
      <c r="AG17" s="72"/>
    </row>
    <row r="18" spans="2:33" ht="30" customHeight="1">
      <c r="B18" s="39"/>
      <c r="C18" s="4"/>
      <c r="D18" s="4"/>
      <c r="E18" s="4"/>
      <c r="F18" s="4"/>
      <c r="G18" s="36"/>
      <c r="H18" s="37"/>
      <c r="I18" s="37"/>
      <c r="J18" s="37"/>
      <c r="K18" s="408"/>
      <c r="L18" s="222"/>
      <c r="M18" s="222"/>
      <c r="N18" s="87" t="s">
        <v>246</v>
      </c>
      <c r="O18" s="409"/>
      <c r="P18" s="448"/>
      <c r="Q18" s="448"/>
      <c r="R18" s="87" t="s">
        <v>140</v>
      </c>
      <c r="S18" s="87"/>
      <c r="T18" s="87"/>
      <c r="U18" s="92"/>
      <c r="V18" s="92"/>
      <c r="W18" s="73"/>
      <c r="X18" s="420"/>
      <c r="Y18" s="421"/>
      <c r="Z18" s="421"/>
      <c r="AA18" s="421"/>
      <c r="AB18" s="423"/>
      <c r="AC18" s="75"/>
      <c r="AD18" s="92"/>
      <c r="AE18" s="92"/>
      <c r="AF18" s="92"/>
      <c r="AG18" s="73"/>
    </row>
    <row r="19" spans="2:33" ht="41.25" customHeight="1">
      <c r="B19" s="3"/>
      <c r="C19" s="3"/>
      <c r="D19" s="3"/>
      <c r="E19" s="3"/>
      <c r="F19" s="3"/>
      <c r="G19" s="131"/>
      <c r="H19" s="131"/>
      <c r="I19" s="131"/>
      <c r="J19" s="131"/>
      <c r="K19" s="108"/>
      <c r="L19" s="108"/>
      <c r="M19" s="108"/>
      <c r="N19" s="108"/>
      <c r="O19" s="108"/>
      <c r="P19" s="108"/>
      <c r="Q19" s="108"/>
      <c r="R19" s="108"/>
      <c r="S19" s="226" t="s">
        <v>380</v>
      </c>
      <c r="T19" s="413"/>
      <c r="U19" s="413"/>
      <c r="V19" s="413"/>
      <c r="W19" s="449"/>
      <c r="X19" s="227" t="str">
        <f>IF(SUM(X13:AA18)=0,"",SUM(X13:AA18))</f>
        <v/>
      </c>
      <c r="Y19" s="228"/>
      <c r="Z19" s="228"/>
      <c r="AA19" s="228"/>
      <c r="AB19" s="121" t="s">
        <v>377</v>
      </c>
      <c r="AC19" s="2"/>
      <c r="AD19" s="2"/>
      <c r="AE19" s="2"/>
      <c r="AF19" s="2"/>
      <c r="AG19" s="2"/>
    </row>
    <row r="20" spans="2:33" ht="21" customHeight="1">
      <c r="B20" s="1" t="s">
        <v>148</v>
      </c>
      <c r="C20" s="35"/>
      <c r="D20" s="35"/>
      <c r="E20" s="35"/>
      <c r="F20" s="35"/>
      <c r="G20" s="35"/>
      <c r="H20" s="35"/>
      <c r="I20" s="35"/>
      <c r="J20" s="35"/>
    </row>
    <row r="21" spans="2:33" ht="21" customHeight="1">
      <c r="B21" s="195" t="s">
        <v>249</v>
      </c>
      <c r="C21" s="196"/>
      <c r="D21" s="196"/>
      <c r="E21" s="199" t="s">
        <v>250</v>
      </c>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5"/>
    </row>
    <row r="22" spans="2:33" ht="21" customHeight="1">
      <c r="C22" s="35"/>
      <c r="D22" s="35"/>
      <c r="E22" s="199" t="s">
        <v>251</v>
      </c>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5"/>
    </row>
    <row r="23" spans="2:33" ht="21" customHeight="1">
      <c r="C23" s="35"/>
      <c r="D23" s="35"/>
      <c r="E23" s="199" t="s">
        <v>252</v>
      </c>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5"/>
    </row>
    <row r="24" spans="2:33" ht="21" customHeight="1">
      <c r="B24" s="195" t="s">
        <v>514</v>
      </c>
      <c r="C24" s="196"/>
      <c r="D24" s="196"/>
      <c r="E24" s="199" t="s">
        <v>515</v>
      </c>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row>
    <row r="25" spans="2:33" ht="21" customHeight="1">
      <c r="C25" s="35"/>
      <c r="D25" s="35"/>
      <c r="E25" s="35"/>
      <c r="F25" s="35"/>
      <c r="G25" s="35"/>
      <c r="H25" s="35"/>
      <c r="I25" s="35"/>
      <c r="J25" s="35"/>
    </row>
    <row r="26" spans="2:33" ht="21" customHeight="1">
      <c r="C26" s="35"/>
      <c r="D26" s="35"/>
      <c r="E26" s="35"/>
      <c r="F26" s="35"/>
      <c r="G26" s="35"/>
      <c r="H26" s="35"/>
      <c r="I26" s="35"/>
      <c r="J26" s="35"/>
    </row>
    <row r="27" spans="2:33" ht="21" customHeight="1">
      <c r="C27" s="35"/>
      <c r="D27" s="35"/>
      <c r="E27" s="35"/>
      <c r="F27" s="35"/>
      <c r="G27" s="35"/>
      <c r="H27" s="35"/>
      <c r="I27" s="35"/>
      <c r="J27" s="35"/>
    </row>
    <row r="28" spans="2:33" ht="21" customHeight="1">
      <c r="C28" s="35"/>
      <c r="D28" s="35"/>
      <c r="E28" s="35"/>
      <c r="F28" s="35"/>
      <c r="G28" s="35"/>
      <c r="H28" s="35"/>
      <c r="I28" s="35"/>
      <c r="J28" s="35"/>
    </row>
    <row r="29" spans="2:33" ht="21" customHeight="1">
      <c r="C29" s="35"/>
      <c r="D29" s="35"/>
      <c r="E29" s="35"/>
      <c r="F29" s="35"/>
      <c r="G29" s="35"/>
      <c r="H29" s="35"/>
      <c r="I29" s="35"/>
      <c r="J29" s="35"/>
    </row>
    <row r="30" spans="2:33" ht="21" customHeight="1">
      <c r="B30" s="35"/>
      <c r="C30" s="35"/>
      <c r="D30" s="35"/>
      <c r="E30" s="35"/>
      <c r="F30" s="35"/>
      <c r="G30" s="35"/>
      <c r="H30" s="35"/>
      <c r="I30" s="35"/>
      <c r="J30" s="35"/>
    </row>
    <row r="31" spans="2:33" ht="21" customHeight="1">
      <c r="B31" s="35"/>
      <c r="C31" s="35"/>
      <c r="D31" s="35"/>
      <c r="E31" s="35"/>
      <c r="F31" s="35"/>
      <c r="G31" s="35"/>
      <c r="H31" s="35"/>
      <c r="I31" s="35"/>
      <c r="J31" s="35"/>
      <c r="L31" s="2"/>
    </row>
    <row r="32" spans="2:33" ht="21" customHeight="1">
      <c r="B32" s="35"/>
      <c r="C32" s="35"/>
      <c r="D32" s="35"/>
      <c r="E32" s="35"/>
      <c r="F32" s="35"/>
      <c r="G32" s="35"/>
      <c r="H32" s="35"/>
      <c r="I32" s="35"/>
      <c r="J32" s="35"/>
    </row>
    <row r="33" spans="2:10" ht="21" customHeight="1">
      <c r="B33" s="35"/>
      <c r="C33" s="35"/>
      <c r="D33" s="35"/>
      <c r="E33" s="35"/>
      <c r="F33" s="35"/>
      <c r="G33" s="35"/>
      <c r="H33" s="35"/>
      <c r="I33" s="35"/>
      <c r="J33" s="35"/>
    </row>
    <row r="34" spans="2:10" ht="21" customHeight="1">
      <c r="B34" s="35"/>
      <c r="C34" s="35"/>
      <c r="D34" s="35"/>
      <c r="E34" s="35"/>
      <c r="F34" s="35"/>
      <c r="G34" s="35"/>
      <c r="H34" s="35"/>
      <c r="I34" s="35"/>
      <c r="J34" s="35"/>
    </row>
    <row r="35" spans="2:10" ht="21" customHeight="1">
      <c r="B35" s="35"/>
      <c r="C35" s="35"/>
      <c r="D35" s="35"/>
      <c r="E35" s="35"/>
      <c r="F35" s="35"/>
      <c r="G35" s="35"/>
      <c r="H35" s="35"/>
      <c r="I35" s="35"/>
      <c r="J35" s="35"/>
    </row>
  </sheetData>
  <mergeCells count="49">
    <mergeCell ref="B15:F16"/>
    <mergeCell ref="B24:D24"/>
    <mergeCell ref="E24:AE24"/>
    <mergeCell ref="B21:D21"/>
    <mergeCell ref="E21:AE21"/>
    <mergeCell ref="E22:AE22"/>
    <mergeCell ref="E23:AE23"/>
    <mergeCell ref="G17:J17"/>
    <mergeCell ref="K17:M17"/>
    <mergeCell ref="O17:Q17"/>
    <mergeCell ref="S17:T17"/>
    <mergeCell ref="K18:M18"/>
    <mergeCell ref="O18:Q18"/>
    <mergeCell ref="S19:W19"/>
    <mergeCell ref="X19:AA19"/>
    <mergeCell ref="X17:AA18"/>
    <mergeCell ref="AB17:AB18"/>
    <mergeCell ref="X13:AA14"/>
    <mergeCell ref="K16:M16"/>
    <mergeCell ref="O14:Q14"/>
    <mergeCell ref="O15:Q15"/>
    <mergeCell ref="O16:Q16"/>
    <mergeCell ref="B12:F12"/>
    <mergeCell ref="AC12:AG12"/>
    <mergeCell ref="X12:AB12"/>
    <mergeCell ref="G12:W12"/>
    <mergeCell ref="G15:J15"/>
    <mergeCell ref="K15:M15"/>
    <mergeCell ref="X15:AA16"/>
    <mergeCell ref="AB15:AB16"/>
    <mergeCell ref="S15:T15"/>
    <mergeCell ref="B13:F14"/>
    <mergeCell ref="G13:J13"/>
    <mergeCell ref="K13:M13"/>
    <mergeCell ref="O13:Q13"/>
    <mergeCell ref="S13:T13"/>
    <mergeCell ref="K14:M14"/>
    <mergeCell ref="AB13:AB14"/>
    <mergeCell ref="A3:AF3"/>
    <mergeCell ref="R6:U6"/>
    <mergeCell ref="V6:AF6"/>
    <mergeCell ref="A5:B5"/>
    <mergeCell ref="B7:F7"/>
    <mergeCell ref="D9:F9"/>
    <mergeCell ref="G9:M9"/>
    <mergeCell ref="P9:V9"/>
    <mergeCell ref="Y9:AE9"/>
    <mergeCell ref="W9:X9"/>
    <mergeCell ref="N9:O9"/>
  </mergeCells>
  <phoneticPr fontId="1" type="Hiragana" alignment="center"/>
  <pageMargins left="0.70866141732283472" right="0.51181102362204722" top="0.74803149606299213" bottom="0.74803149606299213" header="0.31496062992125984" footer="0.31496062992125984"/>
  <pageSetup paperSize="9" orientation="portrait" r:id="rId1"/>
  <ignoredErrors>
    <ignoredError sqref="A5"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G31"/>
  <sheetViews>
    <sheetView view="pageBreakPreview" topLeftCell="A21"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5" style="1" customWidth="1"/>
    <col min="23"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3" ht="19.5" customHeight="1">
      <c r="A17" s="195" t="s">
        <v>516</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209</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282</v>
      </c>
      <c r="E29" s="1" t="s">
        <v>150</v>
      </c>
      <c r="F29" s="1" t="s">
        <v>30</v>
      </c>
      <c r="K29" s="197"/>
      <c r="L29" s="197"/>
      <c r="M29" s="197"/>
      <c r="N29" s="197"/>
      <c r="O29" s="197"/>
      <c r="P29" s="197"/>
      <c r="Q29" s="197"/>
      <c r="R29" s="197"/>
      <c r="S29" s="197"/>
      <c r="T29" s="197"/>
      <c r="U29" s="1" t="s">
        <v>32</v>
      </c>
    </row>
    <row r="31" spans="1:33" ht="19.5" customHeight="1">
      <c r="B31" s="3"/>
      <c r="D31" s="84" t="s">
        <v>283</v>
      </c>
      <c r="E31" s="1" t="s">
        <v>150</v>
      </c>
      <c r="F31" s="1" t="s">
        <v>28</v>
      </c>
      <c r="K31" s="1" t="s">
        <v>31</v>
      </c>
    </row>
  </sheetData>
  <mergeCells count="11">
    <mergeCell ref="X2:AF2"/>
    <mergeCell ref="A17:AF17"/>
    <mergeCell ref="A26:AG26"/>
    <mergeCell ref="K29:T29"/>
    <mergeCell ref="S8:V8"/>
    <mergeCell ref="S9:V9"/>
    <mergeCell ref="W9:AE9"/>
    <mergeCell ref="S10:V10"/>
    <mergeCell ref="W10:AE10"/>
    <mergeCell ref="S11:V11"/>
    <mergeCell ref="W11:AE11"/>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G38"/>
  <sheetViews>
    <sheetView view="pageBreakPreview" topLeftCell="A20" zoomScaleNormal="100" zoomScaleSheetLayoutView="100" workbookViewId="0">
      <selection activeCell="C28" sqref="C28"/>
    </sheetView>
  </sheetViews>
  <sheetFormatPr defaultRowHeight="24" customHeight="1"/>
  <cols>
    <col min="1" max="1" width="2.125" style="1" customWidth="1"/>
    <col min="2" max="37" width="2.75" style="1" customWidth="1"/>
    <col min="38" max="16384" width="9" style="1"/>
  </cols>
  <sheetData>
    <row r="1" spans="1:33" ht="24" customHeight="1">
      <c r="A1" s="1" t="s">
        <v>98</v>
      </c>
    </row>
    <row r="2" spans="1:33" ht="20.100000000000001" customHeight="1"/>
    <row r="3" spans="1:33" ht="24" customHeight="1">
      <c r="A3" s="195" t="s">
        <v>517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20.10000000000000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4" customHeight="1">
      <c r="A5" s="410" t="s">
        <v>235</v>
      </c>
      <c r="B5" s="220"/>
      <c r="C5" s="1" t="s">
        <v>77</v>
      </c>
    </row>
    <row r="6" spans="1:33" ht="24" customHeight="1">
      <c r="T6" s="475" t="s">
        <v>265</v>
      </c>
      <c r="U6" s="222"/>
      <c r="V6" s="222"/>
      <c r="W6" s="222"/>
      <c r="X6" s="222"/>
      <c r="Y6" s="222"/>
      <c r="Z6" s="222"/>
      <c r="AA6" s="222"/>
      <c r="AB6" s="222"/>
      <c r="AC6" s="222"/>
      <c r="AD6" s="222"/>
      <c r="AE6" s="222"/>
      <c r="AF6" s="222"/>
      <c r="AG6" s="222"/>
    </row>
    <row r="7" spans="1:33" ht="26.1" customHeight="1">
      <c r="B7" s="461" t="s" ph="1">
        <v>294</v>
      </c>
      <c r="C7" s="472" ph="1"/>
      <c r="D7" s="472" ph="1"/>
      <c r="E7" s="472" ph="1"/>
      <c r="F7" s="472" ph="1"/>
      <c r="G7" s="472" ph="1"/>
      <c r="H7" s="473" ph="1"/>
      <c r="I7" s="461" t="s">
        <v>253</v>
      </c>
      <c r="J7" s="462"/>
      <c r="K7" s="462"/>
      <c r="L7" s="462"/>
      <c r="M7" s="477"/>
      <c r="N7" s="461" t="s">
        <v>37</v>
      </c>
      <c r="O7" s="462"/>
      <c r="P7" s="477"/>
      <c r="Q7" s="479" t="s">
        <v>254</v>
      </c>
      <c r="R7" s="480"/>
      <c r="S7" s="480"/>
      <c r="T7" s="480"/>
      <c r="U7" s="480"/>
      <c r="V7" s="480"/>
      <c r="W7" s="480"/>
      <c r="X7" s="480"/>
      <c r="Y7" s="480"/>
      <c r="Z7" s="480"/>
      <c r="AA7" s="481"/>
      <c r="AB7" s="461" t="s">
        <v>256</v>
      </c>
      <c r="AC7" s="462"/>
      <c r="AD7" s="462"/>
      <c r="AE7" s="462"/>
      <c r="AF7" s="462"/>
      <c r="AG7" s="477"/>
    </row>
    <row r="8" spans="1:33" ht="26.1" customHeight="1">
      <c r="B8" s="474" ph="1"/>
      <c r="C8" s="475" ph="1"/>
      <c r="D8" s="475" ph="1"/>
      <c r="E8" s="475" ph="1"/>
      <c r="F8" s="475" ph="1"/>
      <c r="G8" s="475" ph="1"/>
      <c r="H8" s="476" ph="1"/>
      <c r="I8" s="453"/>
      <c r="J8" s="454"/>
      <c r="K8" s="454"/>
      <c r="L8" s="454"/>
      <c r="M8" s="478"/>
      <c r="N8" s="453"/>
      <c r="O8" s="454"/>
      <c r="P8" s="478"/>
      <c r="Q8" s="482" t="s">
        <v>255</v>
      </c>
      <c r="R8" s="224"/>
      <c r="S8" s="224"/>
      <c r="T8" s="224"/>
      <c r="U8" s="224"/>
      <c r="V8" s="224"/>
      <c r="W8" s="224"/>
      <c r="X8" s="224"/>
      <c r="Y8" s="224"/>
      <c r="Z8" s="224"/>
      <c r="AA8" s="483"/>
      <c r="AB8" s="453"/>
      <c r="AC8" s="454"/>
      <c r="AD8" s="454"/>
      <c r="AE8" s="454"/>
      <c r="AF8" s="454"/>
      <c r="AG8" s="478"/>
    </row>
    <row r="9" spans="1:33" ht="24" customHeight="1">
      <c r="B9" s="429" t="s" ph="1">
        <v>379</v>
      </c>
      <c r="C9" s="711" ph="1"/>
      <c r="D9" s="711" ph="1"/>
      <c r="E9" s="711" ph="1"/>
      <c r="F9" s="711" ph="1"/>
      <c r="G9" s="711" ph="1"/>
      <c r="H9" s="712" ph="1"/>
      <c r="I9" s="466" t="s">
        <v>150</v>
      </c>
      <c r="J9" s="711"/>
      <c r="K9" s="711"/>
      <c r="L9" s="711"/>
      <c r="M9" s="712"/>
      <c r="N9" s="466" t="s">
        <v>150</v>
      </c>
      <c r="O9" s="467"/>
      <c r="P9" s="468"/>
      <c r="Q9" s="461" t="s">
        <v>257</v>
      </c>
      <c r="R9" s="462"/>
      <c r="S9" s="462"/>
      <c r="T9" s="463"/>
      <c r="U9" s="458" t="s">
        <v>259</v>
      </c>
      <c r="V9" s="459"/>
      <c r="W9" s="459"/>
      <c r="X9" s="459"/>
      <c r="Y9" s="459"/>
      <c r="Z9" s="459"/>
      <c r="AA9" s="460"/>
      <c r="AB9" s="464"/>
      <c r="AC9" s="465"/>
      <c r="AD9" s="465"/>
      <c r="AE9" s="465"/>
      <c r="AF9" s="465"/>
      <c r="AG9" s="436" t="s">
        <v>261</v>
      </c>
    </row>
    <row r="10" spans="1:33" ht="24" customHeight="1">
      <c r="B10" s="713" ph="1"/>
      <c r="C10" s="714" ph="1"/>
      <c r="D10" s="714" ph="1"/>
      <c r="E10" s="714" ph="1"/>
      <c r="F10" s="714" ph="1"/>
      <c r="G10" s="714" ph="1"/>
      <c r="H10" s="715" ph="1"/>
      <c r="I10" s="713"/>
      <c r="J10" s="714"/>
      <c r="K10" s="714"/>
      <c r="L10" s="714"/>
      <c r="M10" s="715"/>
      <c r="N10" s="719"/>
      <c r="O10" s="720"/>
      <c r="P10" s="721"/>
      <c r="Q10" s="724" t="s">
        <v>258</v>
      </c>
      <c r="R10" s="729"/>
      <c r="S10" s="729"/>
      <c r="T10" s="730"/>
      <c r="U10" s="731" t="s">
        <v>260</v>
      </c>
      <c r="V10" s="732"/>
      <c r="W10" s="732"/>
      <c r="X10" s="732"/>
      <c r="Y10" s="732"/>
      <c r="Z10" s="732"/>
      <c r="AA10" s="733"/>
      <c r="AB10" s="725"/>
      <c r="AC10" s="726"/>
      <c r="AD10" s="726"/>
      <c r="AE10" s="726"/>
      <c r="AF10" s="726"/>
      <c r="AG10" s="437"/>
    </row>
    <row r="11" spans="1:33" ht="24" customHeight="1">
      <c r="B11" s="716"/>
      <c r="C11" s="717"/>
      <c r="D11" s="717"/>
      <c r="E11" s="717"/>
      <c r="F11" s="717"/>
      <c r="G11" s="717"/>
      <c r="H11" s="718"/>
      <c r="I11" s="716"/>
      <c r="J11" s="717"/>
      <c r="K11" s="717"/>
      <c r="L11" s="717"/>
      <c r="M11" s="718"/>
      <c r="N11" s="722"/>
      <c r="O11" s="534"/>
      <c r="P11" s="723"/>
      <c r="Q11" s="734" t="s">
        <v>520</v>
      </c>
      <c r="R11" s="735"/>
      <c r="S11" s="735"/>
      <c r="T11" s="735"/>
      <c r="U11" s="735"/>
      <c r="V11" s="735"/>
      <c r="W11" s="735"/>
      <c r="X11" s="735"/>
      <c r="Y11" s="735"/>
      <c r="Z11" s="735"/>
      <c r="AA11" s="736"/>
      <c r="AB11" s="727"/>
      <c r="AC11" s="728"/>
      <c r="AD11" s="728"/>
      <c r="AE11" s="728"/>
      <c r="AF11" s="728"/>
      <c r="AG11" s="522"/>
    </row>
    <row r="12" spans="1:33" ht="24" customHeight="1">
      <c r="B12" s="429" t="s" ph="1">
        <v>375</v>
      </c>
      <c r="C12" s="711" ph="1"/>
      <c r="D12" s="711" ph="1"/>
      <c r="E12" s="711" ph="1"/>
      <c r="F12" s="711" ph="1"/>
      <c r="G12" s="711" ph="1"/>
      <c r="H12" s="712" ph="1"/>
      <c r="I12" s="466" t="s">
        <v>150</v>
      </c>
      <c r="J12" s="711"/>
      <c r="K12" s="711"/>
      <c r="L12" s="711"/>
      <c r="M12" s="712"/>
      <c r="N12" s="466" t="s">
        <v>150</v>
      </c>
      <c r="O12" s="467"/>
      <c r="P12" s="468"/>
      <c r="Q12" s="461" t="s">
        <v>257</v>
      </c>
      <c r="R12" s="462"/>
      <c r="S12" s="462"/>
      <c r="T12" s="463"/>
      <c r="U12" s="458" t="s">
        <v>259</v>
      </c>
      <c r="V12" s="459"/>
      <c r="W12" s="459"/>
      <c r="X12" s="459"/>
      <c r="Y12" s="459"/>
      <c r="Z12" s="459"/>
      <c r="AA12" s="460"/>
      <c r="AB12" s="464"/>
      <c r="AC12" s="465"/>
      <c r="AD12" s="465"/>
      <c r="AE12" s="465"/>
      <c r="AF12" s="465"/>
      <c r="AG12" s="436" t="s">
        <v>261</v>
      </c>
    </row>
    <row r="13" spans="1:33" ht="24" customHeight="1">
      <c r="B13" s="713" ph="1"/>
      <c r="C13" s="714" ph="1"/>
      <c r="D13" s="714" ph="1"/>
      <c r="E13" s="714" ph="1"/>
      <c r="F13" s="714" ph="1"/>
      <c r="G13" s="714" ph="1"/>
      <c r="H13" s="715" ph="1"/>
      <c r="I13" s="713"/>
      <c r="J13" s="714"/>
      <c r="K13" s="714"/>
      <c r="L13" s="714"/>
      <c r="M13" s="715"/>
      <c r="N13" s="719"/>
      <c r="O13" s="720"/>
      <c r="P13" s="721"/>
      <c r="Q13" s="724" t="s">
        <v>258</v>
      </c>
      <c r="R13" s="729"/>
      <c r="S13" s="729"/>
      <c r="T13" s="730"/>
      <c r="U13" s="731" t="s">
        <v>260</v>
      </c>
      <c r="V13" s="732"/>
      <c r="W13" s="732"/>
      <c r="X13" s="732"/>
      <c r="Y13" s="732"/>
      <c r="Z13" s="732"/>
      <c r="AA13" s="733"/>
      <c r="AB13" s="725"/>
      <c r="AC13" s="726"/>
      <c r="AD13" s="726"/>
      <c r="AE13" s="726"/>
      <c r="AF13" s="726"/>
      <c r="AG13" s="437"/>
    </row>
    <row r="14" spans="1:33" ht="24" customHeight="1">
      <c r="B14" s="716"/>
      <c r="C14" s="717"/>
      <c r="D14" s="717"/>
      <c r="E14" s="717"/>
      <c r="F14" s="717"/>
      <c r="G14" s="717"/>
      <c r="H14" s="718"/>
      <c r="I14" s="716"/>
      <c r="J14" s="717"/>
      <c r="K14" s="717"/>
      <c r="L14" s="717"/>
      <c r="M14" s="718"/>
      <c r="N14" s="722"/>
      <c r="O14" s="534"/>
      <c r="P14" s="723"/>
      <c r="Q14" s="734" t="s">
        <v>520</v>
      </c>
      <c r="R14" s="735"/>
      <c r="S14" s="735"/>
      <c r="T14" s="735"/>
      <c r="U14" s="735"/>
      <c r="V14" s="735"/>
      <c r="W14" s="735"/>
      <c r="X14" s="735"/>
      <c r="Y14" s="735"/>
      <c r="Z14" s="735"/>
      <c r="AA14" s="736"/>
      <c r="AB14" s="727"/>
      <c r="AC14" s="728"/>
      <c r="AD14" s="728"/>
      <c r="AE14" s="728"/>
      <c r="AF14" s="728"/>
      <c r="AG14" s="522"/>
    </row>
    <row r="15" spans="1:33" ht="24" customHeight="1">
      <c r="B15" s="429" t="s" ph="1">
        <v>375</v>
      </c>
      <c r="C15" s="711" ph="1"/>
      <c r="D15" s="711" ph="1"/>
      <c r="E15" s="711" ph="1"/>
      <c r="F15" s="711" ph="1"/>
      <c r="G15" s="711" ph="1"/>
      <c r="H15" s="712" ph="1"/>
      <c r="I15" s="466" t="s">
        <v>150</v>
      </c>
      <c r="J15" s="711"/>
      <c r="K15" s="711"/>
      <c r="L15" s="711"/>
      <c r="M15" s="712"/>
      <c r="N15" s="466" t="s">
        <v>150</v>
      </c>
      <c r="O15" s="467"/>
      <c r="P15" s="468"/>
      <c r="Q15" s="461" t="s">
        <v>257</v>
      </c>
      <c r="R15" s="462"/>
      <c r="S15" s="462"/>
      <c r="T15" s="463"/>
      <c r="U15" s="458" t="s">
        <v>259</v>
      </c>
      <c r="V15" s="459"/>
      <c r="W15" s="459"/>
      <c r="X15" s="459"/>
      <c r="Y15" s="459"/>
      <c r="Z15" s="459"/>
      <c r="AA15" s="460"/>
      <c r="AB15" s="464"/>
      <c r="AC15" s="465"/>
      <c r="AD15" s="465"/>
      <c r="AE15" s="465"/>
      <c r="AF15" s="465"/>
      <c r="AG15" s="436" t="s">
        <v>261</v>
      </c>
    </row>
    <row r="16" spans="1:33" ht="24" customHeight="1">
      <c r="B16" s="713" ph="1"/>
      <c r="C16" s="714" ph="1"/>
      <c r="D16" s="714" ph="1"/>
      <c r="E16" s="714" ph="1"/>
      <c r="F16" s="714" ph="1"/>
      <c r="G16" s="714" ph="1"/>
      <c r="H16" s="715" ph="1"/>
      <c r="I16" s="713"/>
      <c r="J16" s="714"/>
      <c r="K16" s="714"/>
      <c r="L16" s="714"/>
      <c r="M16" s="715"/>
      <c r="N16" s="719"/>
      <c r="O16" s="720"/>
      <c r="P16" s="721"/>
      <c r="Q16" s="724" t="s">
        <v>258</v>
      </c>
      <c r="R16" s="729"/>
      <c r="S16" s="729"/>
      <c r="T16" s="730"/>
      <c r="U16" s="731" t="s">
        <v>260</v>
      </c>
      <c r="V16" s="732"/>
      <c r="W16" s="732"/>
      <c r="X16" s="732"/>
      <c r="Y16" s="732"/>
      <c r="Z16" s="732"/>
      <c r="AA16" s="733"/>
      <c r="AB16" s="725"/>
      <c r="AC16" s="726"/>
      <c r="AD16" s="726"/>
      <c r="AE16" s="726"/>
      <c r="AF16" s="726"/>
      <c r="AG16" s="437"/>
    </row>
    <row r="17" spans="2:33" ht="24" customHeight="1">
      <c r="B17" s="716"/>
      <c r="C17" s="717"/>
      <c r="D17" s="717"/>
      <c r="E17" s="717"/>
      <c r="F17" s="717"/>
      <c r="G17" s="717"/>
      <c r="H17" s="718"/>
      <c r="I17" s="716"/>
      <c r="J17" s="717"/>
      <c r="K17" s="717"/>
      <c r="L17" s="717"/>
      <c r="M17" s="718"/>
      <c r="N17" s="722"/>
      <c r="O17" s="534"/>
      <c r="P17" s="723"/>
      <c r="Q17" s="734" t="s">
        <v>520</v>
      </c>
      <c r="R17" s="735"/>
      <c r="S17" s="735"/>
      <c r="T17" s="735"/>
      <c r="U17" s="735"/>
      <c r="V17" s="735"/>
      <c r="W17" s="735"/>
      <c r="X17" s="735"/>
      <c r="Y17" s="735"/>
      <c r="Z17" s="735"/>
      <c r="AA17" s="736"/>
      <c r="AB17" s="727"/>
      <c r="AC17" s="728"/>
      <c r="AD17" s="728"/>
      <c r="AE17" s="728"/>
      <c r="AF17" s="728"/>
      <c r="AG17" s="522"/>
    </row>
    <row r="18" spans="2:33" ht="24" customHeight="1">
      <c r="B18" s="429" t="s" ph="1">
        <v>375</v>
      </c>
      <c r="C18" s="711" ph="1"/>
      <c r="D18" s="711" ph="1"/>
      <c r="E18" s="711" ph="1"/>
      <c r="F18" s="711" ph="1"/>
      <c r="G18" s="711" ph="1"/>
      <c r="H18" s="712" ph="1"/>
      <c r="I18" s="466" t="s">
        <v>150</v>
      </c>
      <c r="J18" s="711"/>
      <c r="K18" s="711"/>
      <c r="L18" s="711"/>
      <c r="M18" s="712"/>
      <c r="N18" s="466" t="s">
        <v>150</v>
      </c>
      <c r="O18" s="467"/>
      <c r="P18" s="468"/>
      <c r="Q18" s="461" t="s">
        <v>257</v>
      </c>
      <c r="R18" s="462"/>
      <c r="S18" s="462"/>
      <c r="T18" s="463"/>
      <c r="U18" s="458" t="s">
        <v>259</v>
      </c>
      <c r="V18" s="459"/>
      <c r="W18" s="459"/>
      <c r="X18" s="459"/>
      <c r="Y18" s="459"/>
      <c r="Z18" s="459"/>
      <c r="AA18" s="460"/>
      <c r="AB18" s="464"/>
      <c r="AC18" s="465"/>
      <c r="AD18" s="465"/>
      <c r="AE18" s="465"/>
      <c r="AF18" s="465"/>
      <c r="AG18" s="436" t="s">
        <v>261</v>
      </c>
    </row>
    <row r="19" spans="2:33" ht="24" customHeight="1">
      <c r="B19" s="713" ph="1"/>
      <c r="C19" s="714" ph="1"/>
      <c r="D19" s="714" ph="1"/>
      <c r="E19" s="714" ph="1"/>
      <c r="F19" s="714" ph="1"/>
      <c r="G19" s="714" ph="1"/>
      <c r="H19" s="715" ph="1"/>
      <c r="I19" s="713"/>
      <c r="J19" s="714"/>
      <c r="K19" s="714"/>
      <c r="L19" s="714"/>
      <c r="M19" s="715"/>
      <c r="N19" s="719"/>
      <c r="O19" s="720"/>
      <c r="P19" s="721"/>
      <c r="Q19" s="724" t="s">
        <v>258</v>
      </c>
      <c r="R19" s="729"/>
      <c r="S19" s="729"/>
      <c r="T19" s="730"/>
      <c r="U19" s="731" t="s">
        <v>260</v>
      </c>
      <c r="V19" s="732"/>
      <c r="W19" s="732"/>
      <c r="X19" s="732"/>
      <c r="Y19" s="732"/>
      <c r="Z19" s="732"/>
      <c r="AA19" s="733"/>
      <c r="AB19" s="725"/>
      <c r="AC19" s="726"/>
      <c r="AD19" s="726"/>
      <c r="AE19" s="726"/>
      <c r="AF19" s="726"/>
      <c r="AG19" s="437"/>
    </row>
    <row r="20" spans="2:33" ht="24" customHeight="1">
      <c r="B20" s="716"/>
      <c r="C20" s="717"/>
      <c r="D20" s="717"/>
      <c r="E20" s="717"/>
      <c r="F20" s="717"/>
      <c r="G20" s="717"/>
      <c r="H20" s="718"/>
      <c r="I20" s="716"/>
      <c r="J20" s="717"/>
      <c r="K20" s="717"/>
      <c r="L20" s="717"/>
      <c r="M20" s="718"/>
      <c r="N20" s="722"/>
      <c r="O20" s="534"/>
      <c r="P20" s="723"/>
      <c r="Q20" s="734" t="s">
        <v>520</v>
      </c>
      <c r="R20" s="735"/>
      <c r="S20" s="735"/>
      <c r="T20" s="735"/>
      <c r="U20" s="735"/>
      <c r="V20" s="735"/>
      <c r="W20" s="735"/>
      <c r="X20" s="735"/>
      <c r="Y20" s="735"/>
      <c r="Z20" s="735"/>
      <c r="AA20" s="736"/>
      <c r="AB20" s="727"/>
      <c r="AC20" s="728"/>
      <c r="AD20" s="728"/>
      <c r="AE20" s="728"/>
      <c r="AF20" s="728"/>
      <c r="AG20" s="522"/>
    </row>
    <row r="21" spans="2:33" ht="44.25" customHeight="1">
      <c r="B21" s="130" ph="1"/>
      <c r="C21" s="130" ph="1"/>
      <c r="D21" s="130" ph="1"/>
      <c r="E21" s="130" ph="1"/>
      <c r="F21" s="130" ph="1"/>
      <c r="G21" s="130" ph="1"/>
      <c r="H21" s="130" ph="1"/>
      <c r="I21" s="130"/>
      <c r="J21" s="130"/>
      <c r="K21" s="130"/>
      <c r="L21" s="130"/>
      <c r="M21" s="130"/>
      <c r="N21" s="132"/>
      <c r="O21" s="132"/>
      <c r="P21" s="132"/>
      <c r="Q21" s="455" t="s">
        <v>381</v>
      </c>
      <c r="R21" s="456"/>
      <c r="S21" s="456"/>
      <c r="T21" s="456"/>
      <c r="U21" s="456"/>
      <c r="V21" s="456"/>
      <c r="W21" s="456"/>
      <c r="X21" s="456"/>
      <c r="Y21" s="456"/>
      <c r="Z21" s="456"/>
      <c r="AA21" s="457"/>
      <c r="AB21" s="451" t="str">
        <f>IF(SUM(AB9:AF20)=0,"",SUM(AB9:AF20))</f>
        <v/>
      </c>
      <c r="AC21" s="452"/>
      <c r="AD21" s="452"/>
      <c r="AE21" s="452"/>
      <c r="AF21" s="452"/>
      <c r="AG21" s="121" t="s">
        <v>382</v>
      </c>
    </row>
    <row r="22" spans="2:33" ht="21" customHeight="1">
      <c r="B22" s="199" t="s">
        <v>262</v>
      </c>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row>
    <row r="23" spans="2:33" ht="21" customHeight="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2:33" ht="21" customHeight="1">
      <c r="B24" s="195" t="s">
        <v>263</v>
      </c>
      <c r="C24" s="196"/>
      <c r="D24" s="708" t="s">
        <v>518</v>
      </c>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10"/>
      <c r="AG24" s="710"/>
    </row>
    <row r="25" spans="2:33" ht="21" customHeight="1">
      <c r="C25" s="708" t="s">
        <v>519</v>
      </c>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10"/>
      <c r="AG25" s="710"/>
    </row>
    <row r="26" spans="2:33" ht="21" customHeight="1">
      <c r="C26" s="708" t="s">
        <v>264</v>
      </c>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10"/>
      <c r="AG26" s="710"/>
    </row>
    <row r="27" spans="2:33" ht="21" customHeight="1">
      <c r="C27" s="653" t="s">
        <v>521</v>
      </c>
      <c r="D27" s="710"/>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row>
    <row r="28" spans="2:33" ht="21" customHeight="1">
      <c r="C28" s="35"/>
      <c r="D28" s="35"/>
      <c r="E28" s="35"/>
      <c r="F28" s="35"/>
      <c r="G28" s="35"/>
      <c r="H28" s="35"/>
      <c r="I28" s="35"/>
      <c r="J28" s="35"/>
    </row>
    <row r="29" spans="2:33" ht="21" customHeight="1">
      <c r="C29" s="35"/>
      <c r="D29" s="35"/>
      <c r="E29" s="35"/>
      <c r="F29" s="35"/>
      <c r="G29" s="35"/>
      <c r="H29" s="35"/>
      <c r="I29" s="35"/>
      <c r="J29" s="35"/>
    </row>
    <row r="30" spans="2:33" ht="21" customHeight="1">
      <c r="C30" s="35"/>
      <c r="D30" s="35"/>
      <c r="E30" s="35"/>
      <c r="F30" s="35"/>
      <c r="G30" s="35"/>
      <c r="H30" s="35"/>
      <c r="I30" s="35"/>
      <c r="J30" s="35"/>
    </row>
    <row r="31" spans="2:33" ht="21" customHeight="1">
      <c r="C31" s="35"/>
      <c r="D31" s="35"/>
      <c r="E31" s="35"/>
      <c r="F31" s="35"/>
      <c r="G31" s="35"/>
      <c r="H31" s="35"/>
      <c r="I31" s="35"/>
      <c r="J31" s="35"/>
    </row>
    <row r="32" spans="2:33" ht="21" customHeight="1">
      <c r="C32" s="35"/>
      <c r="D32" s="35"/>
      <c r="E32" s="35"/>
      <c r="F32" s="35"/>
      <c r="G32" s="35"/>
      <c r="H32" s="35"/>
      <c r="I32" s="35"/>
      <c r="J32" s="35"/>
    </row>
    <row r="33" spans="2:12" ht="21" customHeight="1">
      <c r="B33" s="35"/>
      <c r="C33" s="35"/>
      <c r="D33" s="35"/>
      <c r="E33" s="35"/>
      <c r="F33" s="35"/>
      <c r="G33" s="35"/>
      <c r="H33" s="35"/>
      <c r="I33" s="35"/>
      <c r="J33" s="35"/>
    </row>
    <row r="34" spans="2:12" ht="21" customHeight="1">
      <c r="B34" s="35"/>
      <c r="C34" s="35"/>
      <c r="D34" s="35"/>
      <c r="E34" s="35"/>
      <c r="F34" s="35"/>
      <c r="G34" s="35"/>
      <c r="H34" s="35"/>
      <c r="I34" s="35"/>
      <c r="J34" s="35"/>
      <c r="L34" s="2"/>
    </row>
    <row r="35" spans="2:12" ht="21" customHeight="1">
      <c r="B35" s="35"/>
      <c r="C35" s="35"/>
      <c r="D35" s="35"/>
      <c r="E35" s="35"/>
      <c r="F35" s="35"/>
      <c r="G35" s="35"/>
      <c r="H35" s="35"/>
      <c r="I35" s="35"/>
      <c r="J35" s="35"/>
    </row>
    <row r="36" spans="2:12" ht="21" customHeight="1">
      <c r="B36" s="35"/>
      <c r="C36" s="35"/>
      <c r="D36" s="35"/>
      <c r="E36" s="35"/>
      <c r="F36" s="35"/>
      <c r="G36" s="35"/>
      <c r="H36" s="35"/>
      <c r="I36" s="35"/>
      <c r="J36" s="35"/>
    </row>
    <row r="37" spans="2:12" ht="21" customHeight="1">
      <c r="B37" s="35"/>
      <c r="C37" s="35"/>
      <c r="D37" s="35"/>
      <c r="E37" s="35"/>
      <c r="F37" s="35"/>
      <c r="G37" s="35"/>
      <c r="H37" s="35"/>
      <c r="I37" s="35"/>
      <c r="J37" s="35"/>
    </row>
    <row r="38" spans="2:12" ht="21" customHeight="1">
      <c r="B38" s="35"/>
      <c r="C38" s="35"/>
      <c r="D38" s="35"/>
      <c r="E38" s="35"/>
      <c r="F38" s="35"/>
      <c r="G38" s="35"/>
      <c r="H38" s="35"/>
      <c r="I38" s="35"/>
      <c r="J38" s="35"/>
    </row>
  </sheetData>
  <mergeCells count="58">
    <mergeCell ref="C27:AG27"/>
    <mergeCell ref="AG9:AG11"/>
    <mergeCell ref="Q13:T13"/>
    <mergeCell ref="U13:AA13"/>
    <mergeCell ref="Q14:AA14"/>
    <mergeCell ref="Q16:T16"/>
    <mergeCell ref="U16:AA16"/>
    <mergeCell ref="B9:H11"/>
    <mergeCell ref="I9:M11"/>
    <mergeCell ref="N9:P11"/>
    <mergeCell ref="Q11:AA11"/>
    <mergeCell ref="AB9:AF11"/>
    <mergeCell ref="A3:AF3"/>
    <mergeCell ref="A5:B5"/>
    <mergeCell ref="B7:H8"/>
    <mergeCell ref="I7:M8"/>
    <mergeCell ref="N7:P8"/>
    <mergeCell ref="Q7:AA7"/>
    <mergeCell ref="Q8:AA8"/>
    <mergeCell ref="T6:X6"/>
    <mergeCell ref="Y6:AG6"/>
    <mergeCell ref="AB7:AG8"/>
    <mergeCell ref="U9:AA9"/>
    <mergeCell ref="B15:H17"/>
    <mergeCell ref="B18:H20"/>
    <mergeCell ref="I15:M17"/>
    <mergeCell ref="I18:M20"/>
    <mergeCell ref="B12:H14"/>
    <mergeCell ref="I12:M14"/>
    <mergeCell ref="N12:P14"/>
    <mergeCell ref="N15:P17"/>
    <mergeCell ref="N18:P20"/>
    <mergeCell ref="Q9:T9"/>
    <mergeCell ref="Q10:T10"/>
    <mergeCell ref="Q15:T15"/>
    <mergeCell ref="Q17:AA17"/>
    <mergeCell ref="Q19:T19"/>
    <mergeCell ref="U19:AA19"/>
    <mergeCell ref="Q20:AA20"/>
    <mergeCell ref="U10:AA10"/>
    <mergeCell ref="Q12:T12"/>
    <mergeCell ref="U12:AA12"/>
    <mergeCell ref="B22:AF22"/>
    <mergeCell ref="B24:C24"/>
    <mergeCell ref="D24:AG24"/>
    <mergeCell ref="C25:AG25"/>
    <mergeCell ref="C26:AG26"/>
    <mergeCell ref="AG12:AG14"/>
    <mergeCell ref="AB21:AF21"/>
    <mergeCell ref="Q21:AA21"/>
    <mergeCell ref="AG18:AG20"/>
    <mergeCell ref="AG15:AG17"/>
    <mergeCell ref="U15:AA15"/>
    <mergeCell ref="Q18:T18"/>
    <mergeCell ref="U18:AA18"/>
    <mergeCell ref="AB12:AF14"/>
    <mergeCell ref="AB15:AF17"/>
    <mergeCell ref="AB18:AF20"/>
  </mergeCells>
  <phoneticPr fontId="31" type="Hiragana" alignment="center"/>
  <pageMargins left="0.70866141732283472" right="0.51181102362204722" top="0.74803149606299213" bottom="0.74803149606299213" header="0.31496062992125984" footer="0.31496062992125984"/>
  <pageSetup paperSize="9" orientation="portrait" r:id="rId1"/>
  <ignoredErrors>
    <ignoredError sqref="A5" numberStoredAsText="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G31"/>
  <sheetViews>
    <sheetView view="pageBreakPreview" topLeftCell="A8"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5" style="1" customWidth="1"/>
    <col min="23"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3" ht="19.5" customHeight="1">
      <c r="A17" s="195" t="s">
        <v>522</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209</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268</v>
      </c>
      <c r="E29" s="1" t="s">
        <v>266</v>
      </c>
      <c r="F29" s="1" t="s">
        <v>30</v>
      </c>
      <c r="K29" s="197"/>
      <c r="L29" s="197"/>
      <c r="M29" s="197"/>
      <c r="N29" s="197"/>
      <c r="O29" s="197"/>
      <c r="P29" s="197"/>
      <c r="Q29" s="197"/>
      <c r="R29" s="197"/>
      <c r="S29" s="197"/>
      <c r="T29" s="197"/>
      <c r="U29" s="1" t="s">
        <v>32</v>
      </c>
    </row>
    <row r="31" spans="1:33" ht="19.5" customHeight="1">
      <c r="B31" s="3"/>
      <c r="D31" s="84" t="s">
        <v>269</v>
      </c>
      <c r="E31" s="1" t="s">
        <v>267</v>
      </c>
      <c r="F31" s="1" t="s">
        <v>28</v>
      </c>
      <c r="K31" s="1" t="s">
        <v>31</v>
      </c>
    </row>
  </sheetData>
  <mergeCells count="11">
    <mergeCell ref="X2:AF2"/>
    <mergeCell ref="A17:AF17"/>
    <mergeCell ref="A26:AG26"/>
    <mergeCell ref="K29:T29"/>
    <mergeCell ref="S8:V8"/>
    <mergeCell ref="S9:V9"/>
    <mergeCell ref="W9:AE9"/>
    <mergeCell ref="S10:V10"/>
    <mergeCell ref="W10:AE10"/>
    <mergeCell ref="S11:V11"/>
    <mergeCell ref="W11:AE11"/>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AG29"/>
  <sheetViews>
    <sheetView view="pageBreakPreview" zoomScale="90" zoomScaleNormal="100" zoomScaleSheetLayoutView="90" workbookViewId="0">
      <selection activeCell="A4" sqref="A4"/>
    </sheetView>
  </sheetViews>
  <sheetFormatPr defaultRowHeight="24" customHeight="1"/>
  <cols>
    <col min="1" max="1" width="2.125" style="1" customWidth="1"/>
    <col min="2" max="37" width="2.75" style="1" customWidth="1"/>
    <col min="38" max="16384" width="9" style="1"/>
  </cols>
  <sheetData>
    <row r="1" spans="1:33" ht="24" customHeight="1">
      <c r="A1" s="1" t="s">
        <v>98</v>
      </c>
    </row>
    <row r="3" spans="1:33" ht="24" customHeight="1">
      <c r="A3" s="195" t="s">
        <v>523</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4" customHeight="1">
      <c r="T5" s="409" t="s">
        <v>70</v>
      </c>
      <c r="U5" s="409"/>
      <c r="V5" s="409"/>
      <c r="W5" s="409"/>
      <c r="X5" s="407"/>
      <c r="Y5" s="407"/>
      <c r="Z5" s="407"/>
      <c r="AA5" s="407"/>
      <c r="AB5" s="407"/>
      <c r="AC5" s="407"/>
      <c r="AD5" s="407"/>
      <c r="AE5" s="407"/>
      <c r="AF5" s="407"/>
    </row>
    <row r="6" spans="1:33" ht="27.75" customHeight="1">
      <c r="A6" s="201" t="s">
        <v>273</v>
      </c>
      <c r="B6" s="484"/>
      <c r="C6" s="484"/>
      <c r="D6" s="484"/>
      <c r="E6" s="484"/>
      <c r="F6" s="484"/>
      <c r="G6" s="484"/>
      <c r="H6" s="484"/>
      <c r="I6" s="484"/>
      <c r="J6" s="484"/>
      <c r="K6" s="484"/>
      <c r="L6" s="484"/>
    </row>
    <row r="7" spans="1:33" ht="18.75" customHeight="1"/>
    <row r="8" spans="1:33" ht="34.5" customHeight="1">
      <c r="B8" s="229" t="s">
        <v>270</v>
      </c>
      <c r="C8" s="433"/>
      <c r="D8" s="433"/>
      <c r="E8" s="433"/>
      <c r="F8" s="433"/>
      <c r="G8" s="433"/>
      <c r="H8" s="433"/>
      <c r="I8" s="433"/>
      <c r="J8" s="433"/>
      <c r="K8" s="433"/>
      <c r="L8" s="433"/>
      <c r="M8" s="433"/>
      <c r="N8" s="433"/>
      <c r="O8" s="433"/>
      <c r="P8" s="485"/>
      <c r="Q8" s="485"/>
      <c r="R8" s="485"/>
      <c r="S8" s="485"/>
      <c r="T8" s="486"/>
      <c r="U8" s="229" ph="1"/>
      <c r="V8" s="433" ph="1"/>
      <c r="W8" s="433" ph="1"/>
      <c r="X8" s="433" ph="1"/>
      <c r="Y8" s="433" ph="1"/>
      <c r="Z8" s="433" ph="1"/>
      <c r="AA8" s="433" ph="1"/>
      <c r="AB8" s="433" ph="1"/>
      <c r="AC8" s="433" ph="1"/>
      <c r="AD8" s="433" ph="1"/>
      <c r="AE8" s="433" ph="1"/>
      <c r="AF8" s="433" ph="1"/>
      <c r="AG8" s="436" ph="1"/>
    </row>
    <row r="9" spans="1:33" ht="30" customHeight="1">
      <c r="B9" s="36"/>
      <c r="C9" s="37"/>
      <c r="D9" s="37"/>
      <c r="E9" s="37"/>
      <c r="F9" s="37"/>
      <c r="G9" s="37"/>
      <c r="H9" s="37"/>
      <c r="I9" s="37"/>
      <c r="J9" s="37"/>
      <c r="K9" s="41"/>
      <c r="L9" s="490" t="s">
        <v>71</v>
      </c>
      <c r="M9" s="490"/>
      <c r="N9" s="490"/>
      <c r="O9" s="490"/>
      <c r="P9" s="490"/>
      <c r="Q9" s="490"/>
      <c r="R9" s="490"/>
      <c r="S9" s="490"/>
      <c r="T9" s="491"/>
      <c r="U9" s="226"/>
      <c r="V9" s="413"/>
      <c r="W9" s="413"/>
      <c r="X9" s="413"/>
      <c r="Y9" s="413"/>
      <c r="Z9" s="413"/>
      <c r="AA9" s="413"/>
      <c r="AB9" s="413"/>
      <c r="AC9" s="413"/>
      <c r="AD9" s="413"/>
      <c r="AE9" s="413"/>
      <c r="AF9" s="413"/>
      <c r="AG9" s="449"/>
    </row>
    <row r="10" spans="1:33" ht="34.5" customHeight="1">
      <c r="B10" s="229" t="s">
        <v>270</v>
      </c>
      <c r="C10" s="433"/>
      <c r="D10" s="433"/>
      <c r="E10" s="433"/>
      <c r="F10" s="433"/>
      <c r="G10" s="433"/>
      <c r="H10" s="433"/>
      <c r="I10" s="433"/>
      <c r="J10" s="433"/>
      <c r="K10" s="433"/>
      <c r="L10" s="433"/>
      <c r="M10" s="433"/>
      <c r="N10" s="433"/>
      <c r="O10" s="433"/>
      <c r="P10" s="485"/>
      <c r="Q10" s="485"/>
      <c r="R10" s="485"/>
      <c r="S10" s="485"/>
      <c r="T10" s="486"/>
      <c r="U10" s="229" ph="1"/>
      <c r="V10" s="433" ph="1"/>
      <c r="W10" s="433" ph="1"/>
      <c r="X10" s="433" ph="1"/>
      <c r="Y10" s="433" ph="1"/>
      <c r="Z10" s="433" ph="1"/>
      <c r="AA10" s="433" ph="1"/>
      <c r="AB10" s="433" ph="1"/>
      <c r="AC10" s="433" ph="1"/>
      <c r="AD10" s="433" ph="1"/>
      <c r="AE10" s="433" ph="1"/>
      <c r="AF10" s="433" ph="1"/>
      <c r="AG10" s="436" ph="1"/>
    </row>
    <row r="11" spans="1:33" ht="30" customHeight="1">
      <c r="B11" s="39"/>
      <c r="C11" s="4"/>
      <c r="D11" s="4"/>
      <c r="E11" s="4"/>
      <c r="F11" s="4"/>
      <c r="G11" s="4"/>
      <c r="H11" s="4"/>
      <c r="I11" s="4"/>
      <c r="J11" s="40"/>
      <c r="K11" s="34"/>
      <c r="L11" s="490" t="s">
        <v>71</v>
      </c>
      <c r="M11" s="490"/>
      <c r="N11" s="490"/>
      <c r="O11" s="490"/>
      <c r="P11" s="490"/>
      <c r="Q11" s="490"/>
      <c r="R11" s="490"/>
      <c r="S11" s="490"/>
      <c r="T11" s="491"/>
      <c r="U11" s="226"/>
      <c r="V11" s="413"/>
      <c r="W11" s="413"/>
      <c r="X11" s="413"/>
      <c r="Y11" s="413"/>
      <c r="Z11" s="413"/>
      <c r="AA11" s="413"/>
      <c r="AB11" s="413"/>
      <c r="AC11" s="413"/>
      <c r="AD11" s="413"/>
      <c r="AE11" s="413"/>
      <c r="AF11" s="413"/>
      <c r="AG11" s="449"/>
    </row>
    <row r="12" spans="1:33" ht="33.75" customHeight="1">
      <c r="B12" s="492" t="s">
        <v>271</v>
      </c>
      <c r="C12" s="284"/>
      <c r="D12" s="284"/>
      <c r="E12" s="284"/>
      <c r="F12" s="284"/>
      <c r="G12" s="284"/>
      <c r="H12" s="284"/>
      <c r="I12" s="284"/>
      <c r="J12" s="284"/>
      <c r="K12" s="284"/>
      <c r="L12" s="284"/>
      <c r="M12" s="284"/>
      <c r="N12" s="284"/>
      <c r="O12" s="284"/>
      <c r="P12" s="284"/>
      <c r="Q12" s="284"/>
      <c r="R12" s="284"/>
      <c r="S12" s="284"/>
      <c r="T12" s="298"/>
      <c r="U12" s="229"/>
      <c r="V12" s="433"/>
      <c r="W12" s="433"/>
      <c r="X12" s="433"/>
      <c r="Y12" s="433"/>
      <c r="Z12" s="433"/>
      <c r="AA12" s="433"/>
      <c r="AB12" s="433"/>
      <c r="AC12" s="433"/>
      <c r="AD12" s="433"/>
      <c r="AE12" s="433"/>
      <c r="AF12" s="433"/>
      <c r="AG12" s="436"/>
    </row>
    <row r="13" spans="1:33" ht="39" customHeight="1">
      <c r="B13" s="492" t="s">
        <v>272</v>
      </c>
      <c r="C13" s="284"/>
      <c r="D13" s="284"/>
      <c r="E13" s="284"/>
      <c r="F13" s="284"/>
      <c r="G13" s="284"/>
      <c r="H13" s="284"/>
      <c r="I13" s="284"/>
      <c r="J13" s="284"/>
      <c r="K13" s="284"/>
      <c r="L13" s="284"/>
      <c r="M13" s="284"/>
      <c r="N13" s="284"/>
      <c r="O13" s="284"/>
      <c r="P13" s="284"/>
      <c r="Q13" s="284"/>
      <c r="R13" s="284"/>
      <c r="S13" s="284"/>
      <c r="T13" s="298"/>
      <c r="U13" s="226"/>
      <c r="V13" s="413"/>
      <c r="W13" s="413"/>
      <c r="X13" s="413"/>
      <c r="Y13" s="413"/>
      <c r="Z13" s="413"/>
      <c r="AA13" s="413"/>
      <c r="AB13" s="413"/>
      <c r="AC13" s="413"/>
      <c r="AD13" s="413"/>
      <c r="AE13" s="413"/>
      <c r="AF13" s="413"/>
      <c r="AG13" s="449"/>
    </row>
    <row r="14" spans="1:33" ht="21" customHeight="1">
      <c r="B14" s="493" t="s">
        <v>336</v>
      </c>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row>
    <row r="15" spans="1:33" ht="21" customHeight="1">
      <c r="B15" s="35"/>
      <c r="C15" s="35"/>
      <c r="D15" s="35"/>
      <c r="E15" s="35"/>
      <c r="F15" s="35"/>
      <c r="G15" s="35"/>
      <c r="H15" s="35"/>
      <c r="I15" s="35"/>
      <c r="J15" s="35"/>
    </row>
    <row r="16" spans="1:33" ht="21" customHeight="1">
      <c r="A16" s="201" t="s">
        <v>274</v>
      </c>
      <c r="B16" s="484"/>
      <c r="C16" s="484"/>
      <c r="D16" s="484"/>
      <c r="E16" s="484"/>
      <c r="F16" s="484"/>
      <c r="G16" s="484"/>
      <c r="H16" s="484"/>
      <c r="I16" s="484"/>
      <c r="J16" s="484"/>
      <c r="K16" s="484"/>
      <c r="L16" s="484"/>
    </row>
    <row r="17" spans="2:33" ht="15" customHeight="1">
      <c r="C17" s="35"/>
      <c r="D17" s="35"/>
      <c r="E17" s="35"/>
      <c r="F17" s="35"/>
      <c r="G17" s="35"/>
      <c r="H17" s="35"/>
      <c r="I17" s="35"/>
      <c r="J17" s="35"/>
    </row>
    <row r="18" spans="2:33" ht="32.25" customHeight="1">
      <c r="B18" s="487" t="s">
        <v>63</v>
      </c>
      <c r="C18" s="487"/>
      <c r="D18" s="487"/>
      <c r="E18" s="487"/>
      <c r="F18" s="487"/>
      <c r="G18" s="487"/>
      <c r="H18" s="487"/>
      <c r="I18" s="487" t="s">
        <v>99</v>
      </c>
      <c r="J18" s="487"/>
      <c r="K18" s="487"/>
      <c r="L18" s="487"/>
      <c r="M18" s="487"/>
      <c r="N18" s="487"/>
      <c r="O18" s="487"/>
      <c r="P18" s="487"/>
      <c r="Q18" s="487"/>
      <c r="R18" s="487"/>
      <c r="S18" s="487"/>
      <c r="T18" s="487"/>
      <c r="U18" s="487"/>
      <c r="V18" s="487"/>
      <c r="W18" s="487"/>
      <c r="X18" s="488"/>
      <c r="Y18" s="489" t="s">
        <v>62</v>
      </c>
      <c r="Z18" s="489"/>
      <c r="AA18" s="489"/>
      <c r="AB18" s="489"/>
      <c r="AC18" s="489"/>
      <c r="AD18" s="489"/>
      <c r="AE18" s="489"/>
      <c r="AF18" s="489"/>
      <c r="AG18" s="489"/>
    </row>
    <row r="19" spans="2:33" ht="39" customHeight="1">
      <c r="B19" s="488" t="s">
        <v>72</v>
      </c>
      <c r="C19" s="495"/>
      <c r="D19" s="495"/>
      <c r="E19" s="495"/>
      <c r="F19" s="495"/>
      <c r="G19" s="495"/>
      <c r="H19" s="496"/>
      <c r="I19" s="497"/>
      <c r="J19" s="498"/>
      <c r="K19" s="498"/>
      <c r="L19" s="498"/>
      <c r="M19" s="498"/>
      <c r="N19" s="498"/>
      <c r="O19" s="498"/>
      <c r="P19" s="498"/>
      <c r="Q19" s="498"/>
      <c r="R19" s="498"/>
      <c r="S19" s="498"/>
      <c r="T19" s="498"/>
      <c r="U19" s="498"/>
      <c r="V19" s="498"/>
      <c r="W19" s="495" t="s">
        <v>32</v>
      </c>
      <c r="X19" s="496"/>
      <c r="Y19" s="226"/>
      <c r="Z19" s="413"/>
      <c r="AA19" s="413"/>
      <c r="AB19" s="413"/>
      <c r="AC19" s="413"/>
      <c r="AD19" s="413"/>
      <c r="AE19" s="413"/>
      <c r="AF19" s="413"/>
      <c r="AG19" s="449"/>
    </row>
    <row r="20" spans="2:33" ht="39" customHeight="1">
      <c r="B20" s="488" t="s">
        <v>73</v>
      </c>
      <c r="C20" s="495"/>
      <c r="D20" s="495"/>
      <c r="E20" s="495"/>
      <c r="F20" s="495"/>
      <c r="G20" s="495"/>
      <c r="H20" s="496"/>
      <c r="I20" s="497"/>
      <c r="J20" s="498"/>
      <c r="K20" s="498"/>
      <c r="L20" s="498"/>
      <c r="M20" s="498"/>
      <c r="N20" s="498"/>
      <c r="O20" s="498"/>
      <c r="P20" s="498"/>
      <c r="Q20" s="498"/>
      <c r="R20" s="498"/>
      <c r="S20" s="498"/>
      <c r="T20" s="498"/>
      <c r="U20" s="498"/>
      <c r="V20" s="498"/>
      <c r="W20" s="495" t="s">
        <v>32</v>
      </c>
      <c r="X20" s="496"/>
      <c r="Y20" s="226"/>
      <c r="Z20" s="413"/>
      <c r="AA20" s="413"/>
      <c r="AB20" s="413"/>
      <c r="AC20" s="413"/>
      <c r="AD20" s="413"/>
      <c r="AE20" s="413"/>
      <c r="AF20" s="413"/>
      <c r="AG20" s="449"/>
    </row>
    <row r="21" spans="2:33" ht="39" customHeight="1">
      <c r="B21" s="488" t="s">
        <v>74</v>
      </c>
      <c r="C21" s="495"/>
      <c r="D21" s="495"/>
      <c r="E21" s="495"/>
      <c r="F21" s="495"/>
      <c r="G21" s="495"/>
      <c r="H21" s="496"/>
      <c r="I21" s="497"/>
      <c r="J21" s="498"/>
      <c r="K21" s="498"/>
      <c r="L21" s="498"/>
      <c r="M21" s="498"/>
      <c r="N21" s="498"/>
      <c r="O21" s="498"/>
      <c r="P21" s="498"/>
      <c r="Q21" s="498"/>
      <c r="R21" s="498"/>
      <c r="S21" s="498"/>
      <c r="T21" s="498"/>
      <c r="U21" s="498"/>
      <c r="V21" s="498"/>
      <c r="W21" s="495" t="s">
        <v>32</v>
      </c>
      <c r="X21" s="496"/>
      <c r="Y21" s="226"/>
      <c r="Z21" s="413"/>
      <c r="AA21" s="413"/>
      <c r="AB21" s="413"/>
      <c r="AC21" s="413"/>
      <c r="AD21" s="413"/>
      <c r="AE21" s="413"/>
      <c r="AF21" s="413"/>
      <c r="AG21" s="449"/>
    </row>
    <row r="22" spans="2:33" ht="39" customHeight="1">
      <c r="B22" s="488" t="s">
        <v>75</v>
      </c>
      <c r="C22" s="495"/>
      <c r="D22" s="495"/>
      <c r="E22" s="495"/>
      <c r="F22" s="495"/>
      <c r="G22" s="495"/>
      <c r="H22" s="496"/>
      <c r="I22" s="497"/>
      <c r="J22" s="498"/>
      <c r="K22" s="498"/>
      <c r="L22" s="498"/>
      <c r="M22" s="498"/>
      <c r="N22" s="498"/>
      <c r="O22" s="498"/>
      <c r="P22" s="498"/>
      <c r="Q22" s="498"/>
      <c r="R22" s="498"/>
      <c r="S22" s="498"/>
      <c r="T22" s="498"/>
      <c r="U22" s="498"/>
      <c r="V22" s="498"/>
      <c r="W22" s="495" t="s">
        <v>32</v>
      </c>
      <c r="X22" s="496"/>
      <c r="Y22" s="226"/>
      <c r="Z22" s="413"/>
      <c r="AA22" s="413"/>
      <c r="AB22" s="413"/>
      <c r="AC22" s="413"/>
      <c r="AD22" s="413"/>
      <c r="AE22" s="413"/>
      <c r="AF22" s="413"/>
      <c r="AG22" s="449"/>
    </row>
    <row r="23" spans="2:33" ht="39" customHeight="1">
      <c r="B23" s="499" t="s">
        <v>61</v>
      </c>
      <c r="C23" s="500"/>
      <c r="D23" s="500"/>
      <c r="E23" s="500"/>
      <c r="F23" s="500"/>
      <c r="G23" s="500"/>
      <c r="H23" s="500"/>
      <c r="I23" s="497" t="str">
        <f>IF(SUM(I19:V22)=0,"",SUM(I19:V22))</f>
        <v/>
      </c>
      <c r="J23" s="498"/>
      <c r="K23" s="498"/>
      <c r="L23" s="498"/>
      <c r="M23" s="498"/>
      <c r="N23" s="498"/>
      <c r="O23" s="498"/>
      <c r="P23" s="498"/>
      <c r="Q23" s="498"/>
      <c r="R23" s="498"/>
      <c r="S23" s="498"/>
      <c r="T23" s="498"/>
      <c r="U23" s="498"/>
      <c r="V23" s="498"/>
      <c r="W23" s="495" t="s">
        <v>32</v>
      </c>
      <c r="X23" s="496"/>
      <c r="Y23" s="226"/>
      <c r="Z23" s="413"/>
      <c r="AA23" s="413"/>
      <c r="AB23" s="413"/>
      <c r="AC23" s="413"/>
      <c r="AD23" s="413"/>
      <c r="AE23" s="413"/>
      <c r="AF23" s="413"/>
      <c r="AG23" s="449"/>
    </row>
    <row r="24" spans="2:33" ht="21" customHeight="1">
      <c r="B24" s="1" t="s">
        <v>228</v>
      </c>
      <c r="C24" s="35"/>
      <c r="D24" s="35"/>
      <c r="E24" s="35"/>
      <c r="F24" s="35"/>
      <c r="G24" s="35"/>
      <c r="H24" s="35"/>
      <c r="I24" s="35"/>
      <c r="J24" s="35"/>
    </row>
    <row r="25" spans="2:33" ht="21" customHeight="1">
      <c r="B25" s="35"/>
      <c r="C25" s="35"/>
      <c r="D25" s="35"/>
      <c r="E25" s="35"/>
      <c r="F25" s="35"/>
      <c r="G25" s="35"/>
      <c r="H25" s="35"/>
      <c r="I25" s="35"/>
      <c r="J25" s="35"/>
      <c r="L25" s="2"/>
    </row>
    <row r="26" spans="2:33" ht="21" customHeight="1">
      <c r="B26" s="35"/>
      <c r="C26" s="35"/>
      <c r="D26" s="35"/>
      <c r="E26" s="35"/>
      <c r="F26" s="35"/>
      <c r="G26" s="35"/>
      <c r="H26" s="35"/>
      <c r="I26" s="35"/>
      <c r="J26" s="35"/>
    </row>
    <row r="27" spans="2:33" ht="21" customHeight="1">
      <c r="B27" s="35"/>
      <c r="C27" s="35"/>
      <c r="D27" s="35"/>
      <c r="E27" s="35"/>
      <c r="F27" s="35"/>
      <c r="G27" s="35"/>
      <c r="H27" s="35"/>
      <c r="I27" s="35"/>
      <c r="J27" s="35"/>
    </row>
    <row r="28" spans="2:33" ht="21" customHeight="1">
      <c r="B28" s="35"/>
      <c r="C28" s="35"/>
      <c r="D28" s="35"/>
      <c r="E28" s="35"/>
      <c r="F28" s="35"/>
      <c r="G28" s="35"/>
      <c r="H28" s="35"/>
      <c r="I28" s="35"/>
      <c r="J28" s="35"/>
    </row>
    <row r="29" spans="2:33" ht="21" customHeight="1">
      <c r="B29" s="35"/>
      <c r="C29" s="35"/>
      <c r="D29" s="35"/>
      <c r="E29" s="35"/>
      <c r="F29" s="35"/>
      <c r="G29" s="35"/>
      <c r="H29" s="35"/>
      <c r="I29" s="35"/>
      <c r="J29" s="35"/>
    </row>
  </sheetData>
  <mergeCells count="41">
    <mergeCell ref="B23:H23"/>
    <mergeCell ref="I23:V23"/>
    <mergeCell ref="W23:X23"/>
    <mergeCell ref="Y23:AG23"/>
    <mergeCell ref="B21:H21"/>
    <mergeCell ref="I21:V21"/>
    <mergeCell ref="W21:X21"/>
    <mergeCell ref="Y21:AG21"/>
    <mergeCell ref="B22:H22"/>
    <mergeCell ref="I22:V22"/>
    <mergeCell ref="W22:X22"/>
    <mergeCell ref="Y22:AG22"/>
    <mergeCell ref="B19:H19"/>
    <mergeCell ref="I19:V19"/>
    <mergeCell ref="W19:X19"/>
    <mergeCell ref="Y19:AG19"/>
    <mergeCell ref="B20:H20"/>
    <mergeCell ref="I20:V20"/>
    <mergeCell ref="W20:X20"/>
    <mergeCell ref="Y20:AG20"/>
    <mergeCell ref="B18:H18"/>
    <mergeCell ref="I18:X18"/>
    <mergeCell ref="Y18:AG18"/>
    <mergeCell ref="L9:T9"/>
    <mergeCell ref="U9:AG9"/>
    <mergeCell ref="B10:T10"/>
    <mergeCell ref="U10:AG10"/>
    <mergeCell ref="L11:T11"/>
    <mergeCell ref="U11:AG11"/>
    <mergeCell ref="B12:T12"/>
    <mergeCell ref="U12:AG12"/>
    <mergeCell ref="B13:T13"/>
    <mergeCell ref="U13:AG13"/>
    <mergeCell ref="A16:L16"/>
    <mergeCell ref="B14:AG14"/>
    <mergeCell ref="A3:AF3"/>
    <mergeCell ref="T5:W5"/>
    <mergeCell ref="X5:AF5"/>
    <mergeCell ref="A6:L6"/>
    <mergeCell ref="B8:T8"/>
    <mergeCell ref="U8:AG8"/>
  </mergeCells>
  <phoneticPr fontId="1" type="Hiragana" alignment="center"/>
  <pageMargins left="0.70866141732283472" right="0.51181102362204722"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G31"/>
  <sheetViews>
    <sheetView view="pageBreakPreview" topLeftCell="A16"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5" style="1" customWidth="1"/>
    <col min="23"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3" ht="19.5" customHeight="1">
      <c r="A17" s="195" t="s">
        <v>487</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8"/>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A22" s="199" t="s">
        <v>191</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row>
    <row r="23" spans="1:33" ht="19.5" customHeight="1">
      <c r="A23" s="199" t="s">
        <v>172</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row>
    <row r="26" spans="1:33" ht="19.5" customHeight="1">
      <c r="A26" s="195" t="s">
        <v>5</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row>
    <row r="27" spans="1:33" ht="19.5" customHeight="1">
      <c r="P27" s="2"/>
    </row>
    <row r="28" spans="1:33" ht="19.5" customHeight="1">
      <c r="P28" s="2"/>
    </row>
    <row r="29" spans="1:33" ht="19.5" customHeight="1">
      <c r="D29" s="84" t="s">
        <v>275</v>
      </c>
      <c r="E29" s="1" t="s">
        <v>276</v>
      </c>
      <c r="F29" s="1" t="s">
        <v>30</v>
      </c>
      <c r="K29" s="197"/>
      <c r="L29" s="197"/>
      <c r="M29" s="197"/>
      <c r="N29" s="197"/>
      <c r="O29" s="197"/>
      <c r="P29" s="197"/>
      <c r="Q29" s="197"/>
      <c r="R29" s="197"/>
      <c r="S29" s="197"/>
      <c r="T29" s="197"/>
      <c r="U29" s="1" t="s">
        <v>32</v>
      </c>
    </row>
    <row r="31" spans="1:33" ht="19.5" customHeight="1">
      <c r="B31" s="3"/>
      <c r="D31" s="84" t="s">
        <v>277</v>
      </c>
      <c r="E31" s="1" t="s">
        <v>276</v>
      </c>
      <c r="F31" s="1" t="s">
        <v>28</v>
      </c>
      <c r="K31" s="1" t="s">
        <v>31</v>
      </c>
    </row>
  </sheetData>
  <mergeCells count="13">
    <mergeCell ref="X2:AF2"/>
    <mergeCell ref="A26:AG26"/>
    <mergeCell ref="K29:T29"/>
    <mergeCell ref="A17:AG17"/>
    <mergeCell ref="A22:AG22"/>
    <mergeCell ref="A23:AG23"/>
    <mergeCell ref="S11:V11"/>
    <mergeCell ref="W11:AE11"/>
    <mergeCell ref="S8:V8"/>
    <mergeCell ref="S9:V9"/>
    <mergeCell ref="W9:AE9"/>
    <mergeCell ref="S10:V10"/>
    <mergeCell ref="W10:AE10"/>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G31"/>
  <sheetViews>
    <sheetView view="pageBreakPreview" topLeftCell="A7"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5" style="1" customWidth="1"/>
    <col min="23"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3" ht="19.5" customHeight="1">
      <c r="A17" s="195" t="s">
        <v>524</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227</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268</v>
      </c>
      <c r="E29" s="1" t="s">
        <v>266</v>
      </c>
      <c r="F29" s="1" t="s">
        <v>30</v>
      </c>
      <c r="K29" s="197"/>
      <c r="L29" s="197"/>
      <c r="M29" s="197"/>
      <c r="N29" s="197"/>
      <c r="O29" s="197"/>
      <c r="P29" s="197"/>
      <c r="Q29" s="197"/>
      <c r="R29" s="197"/>
      <c r="S29" s="197"/>
      <c r="T29" s="197"/>
      <c r="U29" s="1" t="s">
        <v>32</v>
      </c>
    </row>
    <row r="31" spans="1:33" ht="19.5" customHeight="1">
      <c r="B31" s="3"/>
      <c r="D31" s="84" t="s">
        <v>269</v>
      </c>
      <c r="E31" s="1" t="s">
        <v>267</v>
      </c>
      <c r="F31" s="1" t="s">
        <v>28</v>
      </c>
      <c r="K31" s="1" t="s">
        <v>31</v>
      </c>
    </row>
  </sheetData>
  <mergeCells count="11">
    <mergeCell ref="X2:AF2"/>
    <mergeCell ref="A17:AF17"/>
    <mergeCell ref="K29:T29"/>
    <mergeCell ref="S8:V8"/>
    <mergeCell ref="S9:V9"/>
    <mergeCell ref="W9:AE9"/>
    <mergeCell ref="S10:V10"/>
    <mergeCell ref="W10:AE10"/>
    <mergeCell ref="S11:V11"/>
    <mergeCell ref="W11:AE11"/>
    <mergeCell ref="A26:AG26"/>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G29"/>
  <sheetViews>
    <sheetView view="pageBreakPreview" topLeftCell="A19" zoomScale="90" zoomScaleNormal="100" zoomScaleSheetLayoutView="90" workbookViewId="0">
      <selection activeCell="A4" sqref="A4"/>
    </sheetView>
  </sheetViews>
  <sheetFormatPr defaultRowHeight="24" customHeight="1"/>
  <cols>
    <col min="1" max="1" width="2.125" style="1" customWidth="1"/>
    <col min="2" max="37" width="2.75" style="1" customWidth="1"/>
    <col min="38" max="16384" width="9" style="1"/>
  </cols>
  <sheetData>
    <row r="1" spans="1:33" ht="24" customHeight="1">
      <c r="A1" s="1" t="s">
        <v>98</v>
      </c>
    </row>
    <row r="3" spans="1:33" ht="24" customHeight="1">
      <c r="A3" s="195" t="s">
        <v>525</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4" customHeight="1">
      <c r="T5" s="409" t="s">
        <v>70</v>
      </c>
      <c r="U5" s="409"/>
      <c r="V5" s="409"/>
      <c r="W5" s="409"/>
      <c r="X5" s="407"/>
      <c r="Y5" s="407"/>
      <c r="Z5" s="407"/>
      <c r="AA5" s="407"/>
      <c r="AB5" s="407"/>
      <c r="AC5" s="407"/>
      <c r="AD5" s="407"/>
      <c r="AE5" s="407"/>
      <c r="AF5" s="407"/>
    </row>
    <row r="6" spans="1:33" ht="27.75" customHeight="1">
      <c r="A6" s="201" t="s">
        <v>273</v>
      </c>
      <c r="B6" s="484"/>
      <c r="C6" s="484"/>
      <c r="D6" s="484"/>
      <c r="E6" s="484"/>
      <c r="F6" s="484"/>
      <c r="G6" s="484"/>
      <c r="H6" s="484"/>
      <c r="I6" s="484"/>
      <c r="J6" s="484"/>
      <c r="K6" s="484"/>
      <c r="L6" s="484"/>
    </row>
    <row r="7" spans="1:33" ht="18.75" customHeight="1"/>
    <row r="8" spans="1:33" ht="34.5" customHeight="1">
      <c r="B8" s="229" t="s">
        <v>270</v>
      </c>
      <c r="C8" s="433"/>
      <c r="D8" s="433"/>
      <c r="E8" s="433"/>
      <c r="F8" s="433"/>
      <c r="G8" s="433"/>
      <c r="H8" s="433"/>
      <c r="I8" s="433"/>
      <c r="J8" s="433"/>
      <c r="K8" s="433"/>
      <c r="L8" s="433"/>
      <c r="M8" s="433"/>
      <c r="N8" s="433"/>
      <c r="O8" s="433"/>
      <c r="P8" s="485"/>
      <c r="Q8" s="485"/>
      <c r="R8" s="485"/>
      <c r="S8" s="485"/>
      <c r="T8" s="486"/>
      <c r="U8" s="229" ph="1"/>
      <c r="V8" s="433" ph="1"/>
      <c r="W8" s="433" ph="1"/>
      <c r="X8" s="433" ph="1"/>
      <c r="Y8" s="433" ph="1"/>
      <c r="Z8" s="433" ph="1"/>
      <c r="AA8" s="433" ph="1"/>
      <c r="AB8" s="433" ph="1"/>
      <c r="AC8" s="433" ph="1"/>
      <c r="AD8" s="433" ph="1"/>
      <c r="AE8" s="433" ph="1"/>
      <c r="AF8" s="433" ph="1"/>
      <c r="AG8" s="436" ph="1"/>
    </row>
    <row r="9" spans="1:33" ht="30" customHeight="1">
      <c r="B9" s="36"/>
      <c r="C9" s="37"/>
      <c r="D9" s="37"/>
      <c r="E9" s="37"/>
      <c r="F9" s="37"/>
      <c r="G9" s="37"/>
      <c r="H9" s="37"/>
      <c r="I9" s="37"/>
      <c r="J9" s="37"/>
      <c r="K9" s="41"/>
      <c r="L9" s="490" t="s">
        <v>71</v>
      </c>
      <c r="M9" s="490"/>
      <c r="N9" s="490"/>
      <c r="O9" s="490"/>
      <c r="P9" s="490"/>
      <c r="Q9" s="490"/>
      <c r="R9" s="490"/>
      <c r="S9" s="490"/>
      <c r="T9" s="491"/>
      <c r="U9" s="226"/>
      <c r="V9" s="413"/>
      <c r="W9" s="413"/>
      <c r="X9" s="413"/>
      <c r="Y9" s="413"/>
      <c r="Z9" s="413"/>
      <c r="AA9" s="413"/>
      <c r="AB9" s="413"/>
      <c r="AC9" s="413"/>
      <c r="AD9" s="413"/>
      <c r="AE9" s="413"/>
      <c r="AF9" s="413"/>
      <c r="AG9" s="449"/>
    </row>
    <row r="10" spans="1:33" ht="34.5" customHeight="1">
      <c r="B10" s="229" t="s">
        <v>270</v>
      </c>
      <c r="C10" s="433"/>
      <c r="D10" s="433"/>
      <c r="E10" s="433"/>
      <c r="F10" s="433"/>
      <c r="G10" s="433"/>
      <c r="H10" s="433"/>
      <c r="I10" s="433"/>
      <c r="J10" s="433"/>
      <c r="K10" s="433"/>
      <c r="L10" s="433"/>
      <c r="M10" s="433"/>
      <c r="N10" s="433"/>
      <c r="O10" s="433"/>
      <c r="P10" s="485"/>
      <c r="Q10" s="485"/>
      <c r="R10" s="485"/>
      <c r="S10" s="485"/>
      <c r="T10" s="486"/>
      <c r="U10" s="229" ph="1"/>
      <c r="V10" s="433" ph="1"/>
      <c r="W10" s="433" ph="1"/>
      <c r="X10" s="433" ph="1"/>
      <c r="Y10" s="433" ph="1"/>
      <c r="Z10" s="433" ph="1"/>
      <c r="AA10" s="433" ph="1"/>
      <c r="AB10" s="433" ph="1"/>
      <c r="AC10" s="433" ph="1"/>
      <c r="AD10" s="433" ph="1"/>
      <c r="AE10" s="433" ph="1"/>
      <c r="AF10" s="433" ph="1"/>
      <c r="AG10" s="436" ph="1"/>
    </row>
    <row r="11" spans="1:33" ht="30" customHeight="1">
      <c r="B11" s="39"/>
      <c r="C11" s="4"/>
      <c r="D11" s="4"/>
      <c r="E11" s="4"/>
      <c r="F11" s="4"/>
      <c r="G11" s="4"/>
      <c r="H11" s="4"/>
      <c r="I11" s="4"/>
      <c r="J11" s="40"/>
      <c r="K11" s="34"/>
      <c r="L11" s="490" t="s">
        <v>71</v>
      </c>
      <c r="M11" s="490"/>
      <c r="N11" s="490"/>
      <c r="O11" s="490"/>
      <c r="P11" s="490"/>
      <c r="Q11" s="490"/>
      <c r="R11" s="490"/>
      <c r="S11" s="490"/>
      <c r="T11" s="491"/>
      <c r="U11" s="226"/>
      <c r="V11" s="413"/>
      <c r="W11" s="413"/>
      <c r="X11" s="413"/>
      <c r="Y11" s="413"/>
      <c r="Z11" s="413"/>
      <c r="AA11" s="413"/>
      <c r="AB11" s="413"/>
      <c r="AC11" s="413"/>
      <c r="AD11" s="413"/>
      <c r="AE11" s="413"/>
      <c r="AF11" s="413"/>
      <c r="AG11" s="449"/>
    </row>
    <row r="12" spans="1:33" ht="33.75" customHeight="1">
      <c r="B12" s="492" t="s">
        <v>271</v>
      </c>
      <c r="C12" s="284"/>
      <c r="D12" s="284"/>
      <c r="E12" s="284"/>
      <c r="F12" s="284"/>
      <c r="G12" s="284"/>
      <c r="H12" s="284"/>
      <c r="I12" s="284"/>
      <c r="J12" s="284"/>
      <c r="K12" s="284"/>
      <c r="L12" s="284"/>
      <c r="M12" s="284"/>
      <c r="N12" s="284"/>
      <c r="O12" s="284"/>
      <c r="P12" s="284"/>
      <c r="Q12" s="284"/>
      <c r="R12" s="284"/>
      <c r="S12" s="284"/>
      <c r="T12" s="298"/>
      <c r="U12" s="229"/>
      <c r="V12" s="433"/>
      <c r="W12" s="433"/>
      <c r="X12" s="433"/>
      <c r="Y12" s="433"/>
      <c r="Z12" s="433"/>
      <c r="AA12" s="433"/>
      <c r="AB12" s="433"/>
      <c r="AC12" s="433"/>
      <c r="AD12" s="433"/>
      <c r="AE12" s="433"/>
      <c r="AF12" s="433"/>
      <c r="AG12" s="436"/>
    </row>
    <row r="13" spans="1:33" ht="39" customHeight="1">
      <c r="B13" s="492" t="s">
        <v>272</v>
      </c>
      <c r="C13" s="284"/>
      <c r="D13" s="284"/>
      <c r="E13" s="284"/>
      <c r="F13" s="284"/>
      <c r="G13" s="284"/>
      <c r="H13" s="284"/>
      <c r="I13" s="284"/>
      <c r="J13" s="284"/>
      <c r="K13" s="284"/>
      <c r="L13" s="284"/>
      <c r="M13" s="284"/>
      <c r="N13" s="284"/>
      <c r="O13" s="284"/>
      <c r="P13" s="284"/>
      <c r="Q13" s="284"/>
      <c r="R13" s="284"/>
      <c r="S13" s="284"/>
      <c r="T13" s="298"/>
      <c r="U13" s="226"/>
      <c r="V13" s="413"/>
      <c r="W13" s="413"/>
      <c r="X13" s="413"/>
      <c r="Y13" s="413"/>
      <c r="Z13" s="413"/>
      <c r="AA13" s="413"/>
      <c r="AB13" s="413"/>
      <c r="AC13" s="413"/>
      <c r="AD13" s="413"/>
      <c r="AE13" s="413"/>
      <c r="AF13" s="413"/>
      <c r="AG13" s="449"/>
    </row>
    <row r="14" spans="1:33" ht="21" customHeight="1">
      <c r="B14" s="1" t="s">
        <v>229</v>
      </c>
      <c r="C14" s="35"/>
      <c r="D14" s="35"/>
      <c r="E14" s="35"/>
      <c r="F14" s="35"/>
      <c r="G14" s="35"/>
      <c r="H14" s="35"/>
      <c r="I14" s="35"/>
      <c r="J14" s="35"/>
    </row>
    <row r="15" spans="1:33" ht="21" customHeight="1">
      <c r="B15" s="35"/>
      <c r="C15" s="35"/>
      <c r="D15" s="35"/>
      <c r="E15" s="35"/>
      <c r="F15" s="35"/>
      <c r="G15" s="35"/>
      <c r="H15" s="35"/>
      <c r="I15" s="35"/>
      <c r="J15" s="35"/>
    </row>
    <row r="16" spans="1:33" ht="21" customHeight="1">
      <c r="A16" s="201" t="s">
        <v>274</v>
      </c>
      <c r="B16" s="484"/>
      <c r="C16" s="484"/>
      <c r="D16" s="484"/>
      <c r="E16" s="484"/>
      <c r="F16" s="484"/>
      <c r="G16" s="484"/>
      <c r="H16" s="484"/>
      <c r="I16" s="484"/>
      <c r="J16" s="484"/>
      <c r="K16" s="484"/>
      <c r="L16" s="484"/>
    </row>
    <row r="17" spans="2:33" ht="15" customHeight="1">
      <c r="C17" s="35"/>
      <c r="D17" s="35"/>
      <c r="E17" s="35"/>
      <c r="F17" s="35"/>
      <c r="G17" s="35"/>
      <c r="H17" s="35"/>
      <c r="I17" s="35"/>
      <c r="J17" s="35"/>
    </row>
    <row r="18" spans="2:33" ht="32.25" customHeight="1">
      <c r="B18" s="487" t="s">
        <v>63</v>
      </c>
      <c r="C18" s="487"/>
      <c r="D18" s="487"/>
      <c r="E18" s="487"/>
      <c r="F18" s="487"/>
      <c r="G18" s="487"/>
      <c r="H18" s="487"/>
      <c r="I18" s="487" t="s">
        <v>99</v>
      </c>
      <c r="J18" s="487"/>
      <c r="K18" s="487"/>
      <c r="L18" s="487"/>
      <c r="M18" s="487"/>
      <c r="N18" s="487"/>
      <c r="O18" s="487"/>
      <c r="P18" s="487"/>
      <c r="Q18" s="487"/>
      <c r="R18" s="487"/>
      <c r="S18" s="487"/>
      <c r="T18" s="487"/>
      <c r="U18" s="487"/>
      <c r="V18" s="487"/>
      <c r="W18" s="487"/>
      <c r="X18" s="488"/>
      <c r="Y18" s="489" t="s">
        <v>62</v>
      </c>
      <c r="Z18" s="489"/>
      <c r="AA18" s="489"/>
      <c r="AB18" s="489"/>
      <c r="AC18" s="489"/>
      <c r="AD18" s="489"/>
      <c r="AE18" s="489"/>
      <c r="AF18" s="489"/>
      <c r="AG18" s="489"/>
    </row>
    <row r="19" spans="2:33" ht="39" customHeight="1">
      <c r="B19" s="488" t="s">
        <v>72</v>
      </c>
      <c r="C19" s="495"/>
      <c r="D19" s="495"/>
      <c r="E19" s="495"/>
      <c r="F19" s="495"/>
      <c r="G19" s="495"/>
      <c r="H19" s="496"/>
      <c r="I19" s="497"/>
      <c r="J19" s="498"/>
      <c r="K19" s="498"/>
      <c r="L19" s="498"/>
      <c r="M19" s="498"/>
      <c r="N19" s="498"/>
      <c r="O19" s="498"/>
      <c r="P19" s="498"/>
      <c r="Q19" s="498"/>
      <c r="R19" s="498"/>
      <c r="S19" s="498"/>
      <c r="T19" s="498"/>
      <c r="U19" s="498"/>
      <c r="V19" s="498"/>
      <c r="W19" s="495" t="s">
        <v>138</v>
      </c>
      <c r="X19" s="496"/>
      <c r="Y19" s="226"/>
      <c r="Z19" s="413"/>
      <c r="AA19" s="413"/>
      <c r="AB19" s="413"/>
      <c r="AC19" s="413"/>
      <c r="AD19" s="413"/>
      <c r="AE19" s="413"/>
      <c r="AF19" s="413"/>
      <c r="AG19" s="449"/>
    </row>
    <row r="20" spans="2:33" ht="39" customHeight="1">
      <c r="B20" s="488" t="s">
        <v>73</v>
      </c>
      <c r="C20" s="495"/>
      <c r="D20" s="495"/>
      <c r="E20" s="495"/>
      <c r="F20" s="495"/>
      <c r="G20" s="495"/>
      <c r="H20" s="496"/>
      <c r="I20" s="497"/>
      <c r="J20" s="498"/>
      <c r="K20" s="498"/>
      <c r="L20" s="498"/>
      <c r="M20" s="498"/>
      <c r="N20" s="498"/>
      <c r="O20" s="498"/>
      <c r="P20" s="498"/>
      <c r="Q20" s="498"/>
      <c r="R20" s="498"/>
      <c r="S20" s="498"/>
      <c r="T20" s="498"/>
      <c r="U20" s="498"/>
      <c r="V20" s="498"/>
      <c r="W20" s="495" t="s">
        <v>138</v>
      </c>
      <c r="X20" s="496"/>
      <c r="Y20" s="226"/>
      <c r="Z20" s="413"/>
      <c r="AA20" s="413"/>
      <c r="AB20" s="413"/>
      <c r="AC20" s="413"/>
      <c r="AD20" s="413"/>
      <c r="AE20" s="413"/>
      <c r="AF20" s="413"/>
      <c r="AG20" s="449"/>
    </row>
    <row r="21" spans="2:33" ht="39" customHeight="1">
      <c r="B21" s="488" t="s">
        <v>74</v>
      </c>
      <c r="C21" s="495"/>
      <c r="D21" s="495"/>
      <c r="E21" s="495"/>
      <c r="F21" s="495"/>
      <c r="G21" s="495"/>
      <c r="H21" s="496"/>
      <c r="I21" s="497"/>
      <c r="J21" s="498"/>
      <c r="K21" s="498"/>
      <c r="L21" s="498"/>
      <c r="M21" s="498"/>
      <c r="N21" s="498"/>
      <c r="O21" s="498"/>
      <c r="P21" s="498"/>
      <c r="Q21" s="498"/>
      <c r="R21" s="498"/>
      <c r="S21" s="498"/>
      <c r="T21" s="498"/>
      <c r="U21" s="498"/>
      <c r="V21" s="498"/>
      <c r="W21" s="495" t="s">
        <v>138</v>
      </c>
      <c r="X21" s="496"/>
      <c r="Y21" s="226"/>
      <c r="Z21" s="413"/>
      <c r="AA21" s="413"/>
      <c r="AB21" s="413"/>
      <c r="AC21" s="413"/>
      <c r="AD21" s="413"/>
      <c r="AE21" s="413"/>
      <c r="AF21" s="413"/>
      <c r="AG21" s="449"/>
    </row>
    <row r="22" spans="2:33" ht="39" customHeight="1">
      <c r="B22" s="488" t="s">
        <v>75</v>
      </c>
      <c r="C22" s="495"/>
      <c r="D22" s="495"/>
      <c r="E22" s="495"/>
      <c r="F22" s="495"/>
      <c r="G22" s="495"/>
      <c r="H22" s="496"/>
      <c r="I22" s="497"/>
      <c r="J22" s="498"/>
      <c r="K22" s="498"/>
      <c r="L22" s="498"/>
      <c r="M22" s="498"/>
      <c r="N22" s="498"/>
      <c r="O22" s="498"/>
      <c r="P22" s="498"/>
      <c r="Q22" s="498"/>
      <c r="R22" s="498"/>
      <c r="S22" s="498"/>
      <c r="T22" s="498"/>
      <c r="U22" s="498"/>
      <c r="V22" s="498"/>
      <c r="W22" s="495" t="s">
        <v>138</v>
      </c>
      <c r="X22" s="496"/>
      <c r="Y22" s="226"/>
      <c r="Z22" s="413"/>
      <c r="AA22" s="413"/>
      <c r="AB22" s="413"/>
      <c r="AC22" s="413"/>
      <c r="AD22" s="413"/>
      <c r="AE22" s="413"/>
      <c r="AF22" s="413"/>
      <c r="AG22" s="449"/>
    </row>
    <row r="23" spans="2:33" ht="39" customHeight="1">
      <c r="B23" s="499" t="s">
        <v>61</v>
      </c>
      <c r="C23" s="500"/>
      <c r="D23" s="500"/>
      <c r="E23" s="500"/>
      <c r="F23" s="500"/>
      <c r="G23" s="500"/>
      <c r="H23" s="500"/>
      <c r="I23" s="497" t="str">
        <f>IF(SUM(I19:V22)=0,"",SUM(I19:V22))</f>
        <v/>
      </c>
      <c r="J23" s="498"/>
      <c r="K23" s="498"/>
      <c r="L23" s="498"/>
      <c r="M23" s="498"/>
      <c r="N23" s="498"/>
      <c r="O23" s="498"/>
      <c r="P23" s="498"/>
      <c r="Q23" s="498"/>
      <c r="R23" s="498"/>
      <c r="S23" s="498"/>
      <c r="T23" s="498"/>
      <c r="U23" s="498"/>
      <c r="V23" s="498"/>
      <c r="W23" s="495" t="s">
        <v>138</v>
      </c>
      <c r="X23" s="496"/>
      <c r="Y23" s="226"/>
      <c r="Z23" s="413"/>
      <c r="AA23" s="413"/>
      <c r="AB23" s="413"/>
      <c r="AC23" s="413"/>
      <c r="AD23" s="413"/>
      <c r="AE23" s="413"/>
      <c r="AF23" s="413"/>
      <c r="AG23" s="449"/>
    </row>
    <row r="24" spans="2:33" ht="21" customHeight="1">
      <c r="B24" s="1" t="s">
        <v>228</v>
      </c>
      <c r="C24" s="35"/>
      <c r="D24" s="35"/>
      <c r="E24" s="35"/>
      <c r="F24" s="35"/>
      <c r="G24" s="35"/>
      <c r="H24" s="35"/>
      <c r="I24" s="35"/>
      <c r="J24" s="35"/>
    </row>
    <row r="25" spans="2:33" ht="21" customHeight="1">
      <c r="B25" s="35"/>
      <c r="C25" s="35"/>
      <c r="D25" s="35"/>
      <c r="E25" s="35"/>
      <c r="F25" s="35"/>
      <c r="G25" s="35"/>
      <c r="H25" s="35"/>
      <c r="I25" s="35"/>
      <c r="J25" s="35"/>
      <c r="L25" s="2"/>
    </row>
    <row r="26" spans="2:33" ht="21" customHeight="1">
      <c r="B26" s="35"/>
      <c r="C26" s="35"/>
      <c r="D26" s="35"/>
      <c r="E26" s="35"/>
      <c r="F26" s="35"/>
      <c r="G26" s="35"/>
      <c r="H26" s="35"/>
      <c r="I26" s="35"/>
      <c r="J26" s="35"/>
    </row>
    <row r="27" spans="2:33" ht="21" customHeight="1">
      <c r="B27" s="35"/>
      <c r="C27" s="35"/>
      <c r="D27" s="35"/>
      <c r="E27" s="35"/>
      <c r="F27" s="35"/>
      <c r="G27" s="35"/>
      <c r="H27" s="35"/>
      <c r="I27" s="35"/>
      <c r="J27" s="35"/>
    </row>
    <row r="28" spans="2:33" ht="21" customHeight="1">
      <c r="B28" s="35"/>
      <c r="C28" s="35"/>
      <c r="D28" s="35"/>
      <c r="E28" s="35"/>
      <c r="F28" s="35"/>
      <c r="G28" s="35"/>
      <c r="H28" s="35"/>
      <c r="I28" s="35"/>
      <c r="J28" s="35"/>
    </row>
    <row r="29" spans="2:33" ht="21" customHeight="1">
      <c r="B29" s="35"/>
      <c r="C29" s="35"/>
      <c r="D29" s="35"/>
      <c r="E29" s="35"/>
      <c r="F29" s="35"/>
      <c r="G29" s="35"/>
      <c r="H29" s="35"/>
      <c r="I29" s="35"/>
      <c r="J29" s="35"/>
    </row>
  </sheetData>
  <mergeCells count="40">
    <mergeCell ref="Y23:AG23"/>
    <mergeCell ref="B22:H22"/>
    <mergeCell ref="B23:H23"/>
    <mergeCell ref="B21:H21"/>
    <mergeCell ref="Y21:AG21"/>
    <mergeCell ref="W21:X21"/>
    <mergeCell ref="W22:X22"/>
    <mergeCell ref="W23:X23"/>
    <mergeCell ref="I21:V21"/>
    <mergeCell ref="I22:V22"/>
    <mergeCell ref="I23:V23"/>
    <mergeCell ref="Y22:AG22"/>
    <mergeCell ref="Y18:AG18"/>
    <mergeCell ref="B19:H19"/>
    <mergeCell ref="B20:H20"/>
    <mergeCell ref="Y19:AG19"/>
    <mergeCell ref="Y20:AG20"/>
    <mergeCell ref="W19:X19"/>
    <mergeCell ref="W20:X20"/>
    <mergeCell ref="I19:V19"/>
    <mergeCell ref="I20:V20"/>
    <mergeCell ref="B18:H18"/>
    <mergeCell ref="I18:X18"/>
    <mergeCell ref="B12:T12"/>
    <mergeCell ref="B13:T13"/>
    <mergeCell ref="A16:L16"/>
    <mergeCell ref="L9:T9"/>
    <mergeCell ref="U12:AG12"/>
    <mergeCell ref="U13:AG13"/>
    <mergeCell ref="U9:AG9"/>
    <mergeCell ref="L11:T11"/>
    <mergeCell ref="U10:AG10"/>
    <mergeCell ref="U11:AG11"/>
    <mergeCell ref="B10:T10"/>
    <mergeCell ref="A3:AF3"/>
    <mergeCell ref="U8:AG8"/>
    <mergeCell ref="T5:W5"/>
    <mergeCell ref="X5:AF5"/>
    <mergeCell ref="B8:T8"/>
    <mergeCell ref="A6:L6"/>
  </mergeCells>
  <phoneticPr fontId="1" type="Hiragana" alignment="center"/>
  <pageMargins left="0.70866141732283472" right="0.51181102362204722" top="0.74803149606299213" bottom="0.74803149606299213" header="0.31496062992125984" footer="0.31496062992125984"/>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AG32"/>
  <sheetViews>
    <sheetView view="pageBreakPreview" topLeftCell="A7" zoomScaleNormal="100" zoomScaleSheetLayoutView="100" workbookViewId="0">
      <selection activeCell="A18" sqref="A18"/>
    </sheetView>
  </sheetViews>
  <sheetFormatPr defaultRowHeight="19.5" customHeight="1"/>
  <cols>
    <col min="1" max="1" width="2.125" style="1" customWidth="1"/>
    <col min="2" max="22" width="2.75" style="1" customWidth="1"/>
    <col min="23" max="23" width="3.375" style="1" customWidth="1"/>
    <col min="24"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T8" s="195" t="s">
        <v>1</v>
      </c>
      <c r="U8" s="195"/>
      <c r="V8" s="195"/>
      <c r="W8" s="195"/>
    </row>
    <row r="9" spans="1:32" ht="19.5" customHeight="1">
      <c r="T9" s="200" t="s">
        <v>2</v>
      </c>
      <c r="U9" s="200"/>
      <c r="V9" s="200"/>
      <c r="W9" s="200"/>
      <c r="X9" s="201"/>
      <c r="Y9" s="201"/>
      <c r="Z9" s="201"/>
      <c r="AA9" s="201"/>
      <c r="AB9" s="201"/>
      <c r="AC9" s="201"/>
      <c r="AD9" s="201"/>
      <c r="AE9" s="201"/>
      <c r="AF9" s="201"/>
    </row>
    <row r="10" spans="1:32" ht="19.5" customHeight="1">
      <c r="T10" s="200" t="s">
        <v>366</v>
      </c>
      <c r="U10" s="200"/>
      <c r="V10" s="200"/>
      <c r="W10" s="200"/>
      <c r="X10" s="201"/>
      <c r="Y10" s="201"/>
      <c r="Z10" s="201"/>
      <c r="AA10" s="201"/>
      <c r="AB10" s="201"/>
      <c r="AC10" s="201"/>
      <c r="AD10" s="201"/>
      <c r="AE10" s="201"/>
      <c r="AF10" s="201"/>
    </row>
    <row r="11" spans="1:32" ht="19.5" customHeight="1">
      <c r="T11" s="200" t="s">
        <v>4</v>
      </c>
      <c r="U11" s="200"/>
      <c r="V11" s="200"/>
      <c r="W11" s="200"/>
      <c r="X11" s="201"/>
      <c r="Y11" s="201"/>
      <c r="Z11" s="201"/>
      <c r="AA11" s="201"/>
      <c r="AB11" s="201"/>
      <c r="AC11" s="201"/>
      <c r="AD11" s="201"/>
      <c r="AE11" s="201"/>
      <c r="AF11" s="201"/>
    </row>
    <row r="17" spans="1:33" ht="19.5" customHeight="1">
      <c r="A17" s="195" t="s">
        <v>526</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230</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284</v>
      </c>
      <c r="E29" s="1" t="s">
        <v>286</v>
      </c>
      <c r="F29" s="1" t="s">
        <v>30</v>
      </c>
      <c r="K29" s="197"/>
      <c r="L29" s="197"/>
      <c r="M29" s="197"/>
      <c r="N29" s="197"/>
      <c r="O29" s="197"/>
      <c r="P29" s="197"/>
      <c r="Q29" s="197"/>
      <c r="R29" s="197"/>
      <c r="S29" s="197"/>
      <c r="T29" s="197"/>
      <c r="U29" s="1" t="s">
        <v>32</v>
      </c>
      <c r="V29" s="1" t="s">
        <v>76</v>
      </c>
    </row>
    <row r="31" spans="1:33" ht="19.5" customHeight="1">
      <c r="B31" s="3"/>
      <c r="D31" s="84" t="s">
        <v>285</v>
      </c>
      <c r="E31" s="1" t="s">
        <v>286</v>
      </c>
      <c r="F31" s="1" t="s">
        <v>28</v>
      </c>
      <c r="K31" s="1" t="s">
        <v>31</v>
      </c>
    </row>
    <row r="32" spans="1:33" ht="19.5" customHeight="1">
      <c r="K32" s="1" t="s">
        <v>287</v>
      </c>
    </row>
  </sheetData>
  <mergeCells count="11">
    <mergeCell ref="X2:AF2"/>
    <mergeCell ref="A17:AF17"/>
    <mergeCell ref="K29:T29"/>
    <mergeCell ref="T8:W8"/>
    <mergeCell ref="T9:W9"/>
    <mergeCell ref="X9:AF9"/>
    <mergeCell ref="T10:W10"/>
    <mergeCell ref="X10:AF10"/>
    <mergeCell ref="T11:W11"/>
    <mergeCell ref="X11:AF11"/>
    <mergeCell ref="A26:AG26"/>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AG29"/>
  <sheetViews>
    <sheetView view="pageBreakPreview" zoomScale="90" zoomScaleNormal="100" zoomScaleSheetLayoutView="90" workbookViewId="0">
      <selection activeCell="A4" sqref="A4"/>
    </sheetView>
  </sheetViews>
  <sheetFormatPr defaultRowHeight="24" customHeight="1"/>
  <cols>
    <col min="1" max="1" width="2.125" style="1" customWidth="1"/>
    <col min="2" max="37" width="2.75" style="1" customWidth="1"/>
    <col min="38" max="16384" width="9" style="1"/>
  </cols>
  <sheetData>
    <row r="1" spans="1:33" ht="24" customHeight="1">
      <c r="A1" s="1" t="s">
        <v>95</v>
      </c>
    </row>
    <row r="3" spans="1:33" ht="24" customHeight="1">
      <c r="A3" s="195" t="s">
        <v>527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24" customHeight="1">
      <c r="T4" s="409" t="s">
        <v>70</v>
      </c>
      <c r="U4" s="409"/>
      <c r="V4" s="409"/>
      <c r="W4" s="409"/>
      <c r="X4" s="407"/>
      <c r="Y4" s="407"/>
      <c r="Z4" s="407"/>
      <c r="AA4" s="407"/>
      <c r="AB4" s="407"/>
      <c r="AC4" s="407"/>
      <c r="AD4" s="407"/>
      <c r="AE4" s="407"/>
      <c r="AF4" s="407"/>
    </row>
    <row r="5" spans="1:33" ht="27.75" customHeight="1">
      <c r="A5" s="1">
        <v>1</v>
      </c>
      <c r="B5" s="3" t="s">
        <v>77</v>
      </c>
    </row>
    <row r="6" spans="1:33" ht="18.75" customHeight="1">
      <c r="G6" s="4"/>
      <c r="H6" s="4"/>
      <c r="I6" s="4"/>
      <c r="J6" s="4"/>
      <c r="K6" s="4"/>
      <c r="L6" s="4"/>
      <c r="M6" s="4"/>
      <c r="N6" s="4"/>
      <c r="O6" s="4"/>
    </row>
    <row r="7" spans="1:33" ht="27.75" customHeight="1">
      <c r="B7" s="229" t="s">
        <v>78</v>
      </c>
      <c r="C7" s="433"/>
      <c r="D7" s="433"/>
      <c r="E7" s="433"/>
      <c r="F7" s="436"/>
      <c r="G7" s="466" t="s">
        <v>295</v>
      </c>
      <c r="H7" s="501"/>
      <c r="I7" s="501"/>
      <c r="J7" s="501"/>
      <c r="K7" s="501"/>
      <c r="L7" s="501"/>
      <c r="M7" s="501"/>
      <c r="N7" s="501"/>
      <c r="O7" s="501"/>
      <c r="P7" s="467"/>
      <c r="Q7" s="467"/>
      <c r="R7" s="467"/>
      <c r="S7" s="467"/>
      <c r="T7" s="468"/>
      <c r="U7" s="229" ph="1"/>
      <c r="V7" s="433" ph="1"/>
      <c r="W7" s="433" ph="1"/>
      <c r="X7" s="433" ph="1"/>
      <c r="Y7" s="433" ph="1"/>
      <c r="Z7" s="433" ph="1"/>
      <c r="AA7" s="433" ph="1"/>
      <c r="AB7" s="433" ph="1"/>
      <c r="AC7" s="433" ph="1"/>
      <c r="AD7" s="433" ph="1"/>
      <c r="AE7" s="433" ph="1"/>
      <c r="AF7" s="433" ph="1"/>
      <c r="AG7" s="436" ph="1"/>
    </row>
    <row r="8" spans="1:33" ht="27.75" customHeight="1">
      <c r="B8" s="43"/>
      <c r="C8" s="35"/>
      <c r="D8" s="35"/>
      <c r="E8" s="35"/>
      <c r="F8" s="35"/>
      <c r="G8" s="36"/>
      <c r="H8" s="37"/>
      <c r="I8" s="37"/>
      <c r="J8" s="37"/>
      <c r="K8" s="41"/>
      <c r="L8" s="490" t="s">
        <v>71</v>
      </c>
      <c r="M8" s="490"/>
      <c r="N8" s="490"/>
      <c r="O8" s="490"/>
      <c r="P8" s="490"/>
      <c r="Q8" s="490"/>
      <c r="R8" s="490"/>
      <c r="S8" s="490"/>
      <c r="T8" s="491"/>
      <c r="U8" s="226"/>
      <c r="V8" s="413"/>
      <c r="W8" s="413"/>
      <c r="X8" s="413"/>
      <c r="Y8" s="413"/>
      <c r="Z8" s="413"/>
      <c r="AA8" s="413"/>
      <c r="AB8" s="413"/>
      <c r="AC8" s="413"/>
      <c r="AD8" s="413"/>
      <c r="AE8" s="413"/>
      <c r="AF8" s="413"/>
      <c r="AG8" s="449"/>
    </row>
    <row r="9" spans="1:33" ht="27.75" customHeight="1">
      <c r="B9" s="43"/>
      <c r="C9" s="35"/>
      <c r="D9" s="35"/>
      <c r="E9" s="35"/>
      <c r="F9" s="35"/>
      <c r="G9" s="502" t="s">
        <v>296</v>
      </c>
      <c r="H9" s="503"/>
      <c r="I9" s="503"/>
      <c r="J9" s="503"/>
      <c r="K9" s="503"/>
      <c r="L9" s="503"/>
      <c r="M9" s="503"/>
      <c r="N9" s="503"/>
      <c r="O9" s="503"/>
      <c r="P9" s="503"/>
      <c r="Q9" s="503"/>
      <c r="R9" s="503"/>
      <c r="S9" s="503"/>
      <c r="T9" s="504"/>
      <c r="U9" s="229"/>
      <c r="V9" s="433"/>
      <c r="W9" s="433"/>
      <c r="X9" s="433"/>
      <c r="Y9" s="433"/>
      <c r="Z9" s="433"/>
      <c r="AA9" s="433"/>
      <c r="AB9" s="433"/>
      <c r="AC9" s="433"/>
      <c r="AD9" s="433"/>
      <c r="AE9" s="433"/>
      <c r="AF9" s="433"/>
      <c r="AG9" s="436"/>
    </row>
    <row r="10" spans="1:33" ht="27.75" customHeight="1">
      <c r="B10" s="39"/>
      <c r="C10" s="4"/>
      <c r="D10" s="4"/>
      <c r="E10" s="4"/>
      <c r="F10" s="4"/>
      <c r="G10" s="39"/>
      <c r="H10" s="4"/>
      <c r="I10" s="4"/>
      <c r="J10" s="40"/>
      <c r="K10" s="34"/>
      <c r="L10" s="490" t="s">
        <v>297</v>
      </c>
      <c r="M10" s="490"/>
      <c r="N10" s="490"/>
      <c r="O10" s="490"/>
      <c r="P10" s="490"/>
      <c r="Q10" s="490"/>
      <c r="R10" s="490"/>
      <c r="S10" s="490"/>
      <c r="T10" s="491"/>
      <c r="U10" s="226"/>
      <c r="V10" s="413"/>
      <c r="W10" s="413"/>
      <c r="X10" s="413"/>
      <c r="Y10" s="413"/>
      <c r="Z10" s="413"/>
      <c r="AA10" s="413"/>
      <c r="AB10" s="413"/>
      <c r="AC10" s="413"/>
      <c r="AD10" s="413"/>
      <c r="AE10" s="413"/>
      <c r="AF10" s="413"/>
      <c r="AG10" s="449"/>
    </row>
    <row r="11" spans="1:33" ht="27.75" customHeight="1">
      <c r="B11" s="229" t="s">
        <v>81</v>
      </c>
      <c r="C11" s="433"/>
      <c r="D11" s="433"/>
      <c r="E11" s="433"/>
      <c r="F11" s="436"/>
      <c r="G11" s="506" t="s">
        <v>298</v>
      </c>
      <c r="H11" s="412"/>
      <c r="I11" s="412"/>
      <c r="J11" s="412"/>
      <c r="K11" s="412"/>
      <c r="L11" s="412"/>
      <c r="M11" s="412"/>
      <c r="N11" s="412"/>
      <c r="O11" s="412"/>
      <c r="P11" s="412"/>
      <c r="Q11" s="412"/>
      <c r="R11" s="412"/>
      <c r="S11" s="412"/>
      <c r="T11" s="505"/>
      <c r="U11" s="226"/>
      <c r="V11" s="413"/>
      <c r="W11" s="413"/>
      <c r="X11" s="413"/>
      <c r="Y11" s="413"/>
      <c r="Z11" s="413"/>
      <c r="AA11" s="413"/>
      <c r="AB11" s="413"/>
      <c r="AC11" s="413"/>
      <c r="AD11" s="413"/>
      <c r="AE11" s="413"/>
      <c r="AF11" s="413"/>
      <c r="AG11" s="449"/>
    </row>
    <row r="12" spans="1:33" ht="27.75" customHeight="1">
      <c r="B12" s="45"/>
      <c r="G12" s="45"/>
      <c r="K12" s="44"/>
      <c r="L12" s="97" t="s">
        <v>79</v>
      </c>
      <c r="M12" s="117"/>
      <c r="N12" s="117"/>
      <c r="O12" s="117"/>
      <c r="P12" s="117"/>
      <c r="Q12" s="117"/>
      <c r="R12" s="117"/>
      <c r="S12" s="117"/>
      <c r="T12" s="123"/>
      <c r="U12" s="226"/>
      <c r="V12" s="413"/>
      <c r="W12" s="413"/>
      <c r="X12" s="413"/>
      <c r="Y12" s="413"/>
      <c r="Z12" s="413"/>
      <c r="AA12" s="413"/>
      <c r="AB12" s="413"/>
      <c r="AC12" s="413"/>
      <c r="AD12" s="413"/>
      <c r="AE12" s="413"/>
      <c r="AF12" s="413"/>
      <c r="AG12" s="449"/>
    </row>
    <row r="13" spans="1:33" ht="27.75" customHeight="1">
      <c r="B13" s="126"/>
      <c r="C13" s="3"/>
      <c r="D13" s="3"/>
      <c r="E13" s="3"/>
      <c r="F13" s="3"/>
      <c r="G13" s="46"/>
      <c r="H13" s="3"/>
      <c r="I13" s="3"/>
      <c r="J13" s="3"/>
      <c r="K13" s="122"/>
      <c r="L13" s="120" t="s">
        <v>80</v>
      </c>
      <c r="M13" s="117"/>
      <c r="N13" s="117"/>
      <c r="O13" s="117"/>
      <c r="P13" s="117"/>
      <c r="Q13" s="117"/>
      <c r="R13" s="117"/>
      <c r="S13" s="117"/>
      <c r="T13" s="38"/>
      <c r="U13" s="229"/>
      <c r="V13" s="433"/>
      <c r="W13" s="433"/>
      <c r="X13" s="433"/>
      <c r="Y13" s="433"/>
      <c r="Z13" s="433"/>
      <c r="AA13" s="433"/>
      <c r="AB13" s="433"/>
      <c r="AC13" s="433"/>
      <c r="AD13" s="433"/>
      <c r="AE13" s="433"/>
      <c r="AF13" s="433"/>
      <c r="AG13" s="436"/>
    </row>
    <row r="14" spans="1:33" ht="27.75" customHeight="1">
      <c r="B14" s="226" t="s">
        <v>82</v>
      </c>
      <c r="C14" s="413"/>
      <c r="D14" s="413"/>
      <c r="E14" s="413"/>
      <c r="F14" s="449"/>
      <c r="G14" s="492" t="s">
        <v>299</v>
      </c>
      <c r="H14" s="412"/>
      <c r="I14" s="412"/>
      <c r="J14" s="412"/>
      <c r="K14" s="412"/>
      <c r="L14" s="412"/>
      <c r="M14" s="412"/>
      <c r="N14" s="412"/>
      <c r="O14" s="412"/>
      <c r="P14" s="412"/>
      <c r="Q14" s="412"/>
      <c r="R14" s="412"/>
      <c r="S14" s="412"/>
      <c r="T14" s="505"/>
      <c r="U14" s="226"/>
      <c r="V14" s="413"/>
      <c r="W14" s="413"/>
      <c r="X14" s="413"/>
      <c r="Y14" s="413"/>
      <c r="Z14" s="413"/>
      <c r="AA14" s="413"/>
      <c r="AB14" s="413"/>
      <c r="AC14" s="413"/>
      <c r="AD14" s="413"/>
      <c r="AE14" s="413"/>
      <c r="AF14" s="413"/>
      <c r="AG14" s="449"/>
    </row>
    <row r="15" spans="1:33" ht="21" customHeight="1">
      <c r="A15" s="1" t="s">
        <v>310</v>
      </c>
      <c r="C15" s="35"/>
      <c r="D15" s="35"/>
      <c r="E15" s="35"/>
      <c r="F15" s="35"/>
      <c r="G15" s="35"/>
      <c r="H15" s="35"/>
      <c r="I15" s="35"/>
      <c r="J15" s="35"/>
    </row>
    <row r="16" spans="1:33" ht="21" customHeight="1">
      <c r="B16" s="35"/>
      <c r="C16" s="35"/>
      <c r="D16" s="35"/>
      <c r="E16" s="35"/>
      <c r="F16" s="35"/>
      <c r="G16" s="35"/>
      <c r="H16" s="35"/>
      <c r="I16" s="35"/>
      <c r="J16" s="35"/>
    </row>
    <row r="17" spans="1:33" ht="21" customHeight="1">
      <c r="A17" s="1">
        <v>2</v>
      </c>
      <c r="B17" s="1" t="s">
        <v>192</v>
      </c>
      <c r="C17" s="35"/>
      <c r="D17" s="35"/>
      <c r="E17" s="35"/>
      <c r="F17" s="35"/>
      <c r="G17" s="35"/>
      <c r="H17" s="35"/>
      <c r="I17" s="35"/>
      <c r="J17" s="35"/>
    </row>
    <row r="18" spans="1:33" ht="32.25" customHeight="1">
      <c r="B18" s="487" t="s">
        <v>63</v>
      </c>
      <c r="C18" s="487"/>
      <c r="D18" s="487"/>
      <c r="E18" s="487"/>
      <c r="F18" s="487"/>
      <c r="G18" s="487"/>
      <c r="H18" s="487"/>
      <c r="I18" s="487" t="s">
        <v>99</v>
      </c>
      <c r="J18" s="487"/>
      <c r="K18" s="487"/>
      <c r="L18" s="487"/>
      <c r="M18" s="487"/>
      <c r="N18" s="487"/>
      <c r="O18" s="487"/>
      <c r="P18" s="487"/>
      <c r="Q18" s="487"/>
      <c r="R18" s="487"/>
      <c r="S18" s="487"/>
      <c r="T18" s="487"/>
      <c r="U18" s="487"/>
      <c r="V18" s="487"/>
      <c r="W18" s="487"/>
      <c r="X18" s="488"/>
      <c r="Y18" s="489" t="s">
        <v>62</v>
      </c>
      <c r="Z18" s="489"/>
      <c r="AA18" s="489"/>
      <c r="AB18" s="489"/>
      <c r="AC18" s="489"/>
      <c r="AD18" s="489"/>
      <c r="AE18" s="489"/>
      <c r="AF18" s="489"/>
      <c r="AG18" s="489"/>
    </row>
    <row r="19" spans="1:33" ht="39" customHeight="1">
      <c r="B19" s="488" t="s">
        <v>86</v>
      </c>
      <c r="C19" s="495"/>
      <c r="D19" s="495"/>
      <c r="E19" s="495"/>
      <c r="F19" s="495"/>
      <c r="G19" s="495"/>
      <c r="H19" s="496"/>
      <c r="I19" s="497"/>
      <c r="J19" s="498"/>
      <c r="K19" s="498"/>
      <c r="L19" s="498"/>
      <c r="M19" s="498"/>
      <c r="N19" s="498"/>
      <c r="O19" s="498"/>
      <c r="P19" s="498"/>
      <c r="Q19" s="498"/>
      <c r="R19" s="498"/>
      <c r="S19" s="498"/>
      <c r="T19" s="498"/>
      <c r="U19" s="498"/>
      <c r="V19" s="498"/>
      <c r="W19" s="495" t="s">
        <v>138</v>
      </c>
      <c r="X19" s="496"/>
      <c r="Y19" s="226"/>
      <c r="Z19" s="413"/>
      <c r="AA19" s="413"/>
      <c r="AB19" s="413"/>
      <c r="AC19" s="413"/>
      <c r="AD19" s="413"/>
      <c r="AE19" s="413"/>
      <c r="AF19" s="413"/>
      <c r="AG19" s="449"/>
    </row>
    <row r="20" spans="1:33" ht="39" customHeight="1">
      <c r="B20" s="488" t="s">
        <v>83</v>
      </c>
      <c r="C20" s="495"/>
      <c r="D20" s="495"/>
      <c r="E20" s="495"/>
      <c r="F20" s="495"/>
      <c r="G20" s="495"/>
      <c r="H20" s="496"/>
      <c r="I20" s="497"/>
      <c r="J20" s="498"/>
      <c r="K20" s="498"/>
      <c r="L20" s="498"/>
      <c r="M20" s="498"/>
      <c r="N20" s="498"/>
      <c r="O20" s="498"/>
      <c r="P20" s="498"/>
      <c r="Q20" s="498"/>
      <c r="R20" s="498"/>
      <c r="S20" s="498"/>
      <c r="T20" s="498"/>
      <c r="U20" s="498"/>
      <c r="V20" s="498"/>
      <c r="W20" s="495" t="s">
        <v>138</v>
      </c>
      <c r="X20" s="496"/>
      <c r="Y20" s="226"/>
      <c r="Z20" s="413"/>
      <c r="AA20" s="413"/>
      <c r="AB20" s="413"/>
      <c r="AC20" s="413"/>
      <c r="AD20" s="413"/>
      <c r="AE20" s="413"/>
      <c r="AF20" s="413"/>
      <c r="AG20" s="449"/>
    </row>
    <row r="21" spans="1:33" ht="39" customHeight="1">
      <c r="B21" s="488" t="s">
        <v>87</v>
      </c>
      <c r="C21" s="495"/>
      <c r="D21" s="495"/>
      <c r="E21" s="495"/>
      <c r="F21" s="495"/>
      <c r="G21" s="495"/>
      <c r="H21" s="496"/>
      <c r="I21" s="497"/>
      <c r="J21" s="498"/>
      <c r="K21" s="498"/>
      <c r="L21" s="498"/>
      <c r="M21" s="498"/>
      <c r="N21" s="498"/>
      <c r="O21" s="498"/>
      <c r="P21" s="498"/>
      <c r="Q21" s="498"/>
      <c r="R21" s="498"/>
      <c r="S21" s="498"/>
      <c r="T21" s="498"/>
      <c r="U21" s="498"/>
      <c r="V21" s="498"/>
      <c r="W21" s="495" t="s">
        <v>138</v>
      </c>
      <c r="X21" s="496"/>
      <c r="Y21" s="226"/>
      <c r="Z21" s="413"/>
      <c r="AA21" s="413"/>
      <c r="AB21" s="413"/>
      <c r="AC21" s="413"/>
      <c r="AD21" s="413"/>
      <c r="AE21" s="413"/>
      <c r="AF21" s="413"/>
      <c r="AG21" s="449"/>
    </row>
    <row r="22" spans="1:33" ht="39" customHeight="1">
      <c r="B22" s="488" t="s">
        <v>84</v>
      </c>
      <c r="C22" s="495"/>
      <c r="D22" s="495"/>
      <c r="E22" s="495"/>
      <c r="F22" s="495"/>
      <c r="G22" s="495"/>
      <c r="H22" s="496"/>
      <c r="I22" s="497"/>
      <c r="J22" s="498"/>
      <c r="K22" s="498"/>
      <c r="L22" s="498"/>
      <c r="M22" s="498"/>
      <c r="N22" s="498"/>
      <c r="O22" s="498"/>
      <c r="P22" s="498"/>
      <c r="Q22" s="498"/>
      <c r="R22" s="498"/>
      <c r="S22" s="498"/>
      <c r="T22" s="498"/>
      <c r="U22" s="498"/>
      <c r="V22" s="498"/>
      <c r="W22" s="495" t="s">
        <v>138</v>
      </c>
      <c r="X22" s="496"/>
      <c r="Y22" s="226"/>
      <c r="Z22" s="413"/>
      <c r="AA22" s="413"/>
      <c r="AB22" s="413"/>
      <c r="AC22" s="413"/>
      <c r="AD22" s="413"/>
      <c r="AE22" s="413"/>
      <c r="AF22" s="413"/>
      <c r="AG22" s="449"/>
    </row>
    <row r="23" spans="1:33" ht="39" customHeight="1">
      <c r="B23" s="499" t="s">
        <v>61</v>
      </c>
      <c r="C23" s="500"/>
      <c r="D23" s="500"/>
      <c r="E23" s="500"/>
      <c r="F23" s="500"/>
      <c r="G23" s="500"/>
      <c r="H23" s="500"/>
      <c r="I23" s="497" t="str">
        <f>IF(SUM(I19:V22)=0,"",SUM(I19:V22))</f>
        <v/>
      </c>
      <c r="J23" s="498"/>
      <c r="K23" s="498"/>
      <c r="L23" s="498"/>
      <c r="M23" s="498"/>
      <c r="N23" s="498"/>
      <c r="O23" s="498"/>
      <c r="P23" s="498"/>
      <c r="Q23" s="498"/>
      <c r="R23" s="498"/>
      <c r="S23" s="498"/>
      <c r="T23" s="498"/>
      <c r="U23" s="498"/>
      <c r="V23" s="498"/>
      <c r="W23" s="495" t="s">
        <v>138</v>
      </c>
      <c r="X23" s="496"/>
      <c r="Y23" s="226"/>
      <c r="Z23" s="413"/>
      <c r="AA23" s="413"/>
      <c r="AB23" s="413"/>
      <c r="AC23" s="413"/>
      <c r="AD23" s="413"/>
      <c r="AE23" s="413"/>
      <c r="AF23" s="413"/>
      <c r="AG23" s="449"/>
    </row>
    <row r="24" spans="1:33" ht="21" customHeight="1">
      <c r="A24" s="1" t="s">
        <v>85</v>
      </c>
      <c r="B24" s="35"/>
      <c r="C24" s="35"/>
      <c r="D24" s="35"/>
      <c r="E24" s="35"/>
      <c r="F24" s="35"/>
      <c r="G24" s="35"/>
      <c r="H24" s="35"/>
      <c r="I24" s="35"/>
      <c r="J24" s="35"/>
    </row>
    <row r="25" spans="1:33" ht="21" customHeight="1">
      <c r="B25" s="35"/>
      <c r="C25" s="35"/>
      <c r="D25" s="35"/>
      <c r="E25" s="35"/>
      <c r="F25" s="35"/>
      <c r="G25" s="35"/>
      <c r="H25" s="35"/>
      <c r="I25" s="35"/>
      <c r="J25" s="35"/>
      <c r="L25" s="2"/>
    </row>
    <row r="26" spans="1:33" ht="21" customHeight="1">
      <c r="B26" s="35"/>
      <c r="C26" s="35"/>
      <c r="D26" s="35"/>
      <c r="E26" s="35"/>
      <c r="F26" s="35"/>
      <c r="G26" s="35"/>
      <c r="H26" s="35"/>
      <c r="I26" s="35"/>
      <c r="J26" s="35"/>
    </row>
    <row r="27" spans="1:33" ht="21" customHeight="1">
      <c r="B27" s="35"/>
      <c r="C27" s="35"/>
      <c r="D27" s="35"/>
      <c r="E27" s="35"/>
      <c r="F27" s="35"/>
      <c r="G27" s="35"/>
      <c r="H27" s="35"/>
      <c r="I27" s="35"/>
      <c r="J27" s="35"/>
    </row>
    <row r="28" spans="1:33" ht="21" customHeight="1">
      <c r="B28" s="35"/>
      <c r="C28" s="35"/>
      <c r="D28" s="35"/>
      <c r="E28" s="35"/>
      <c r="F28" s="35"/>
      <c r="G28" s="35"/>
      <c r="H28" s="35"/>
      <c r="I28" s="35"/>
      <c r="J28" s="35"/>
    </row>
    <row r="29" spans="1:33" ht="21" customHeight="1">
      <c r="B29" s="35"/>
      <c r="C29" s="35"/>
      <c r="D29" s="35"/>
      <c r="E29" s="35"/>
      <c r="F29" s="35"/>
      <c r="G29" s="35"/>
      <c r="H29" s="35"/>
      <c r="I29" s="35"/>
      <c r="J29" s="35"/>
    </row>
  </sheetData>
  <mergeCells count="43">
    <mergeCell ref="G14:T14"/>
    <mergeCell ref="B11:F11"/>
    <mergeCell ref="B14:F14"/>
    <mergeCell ref="U11:AG11"/>
    <mergeCell ref="U12:AG12"/>
    <mergeCell ref="U13:AG13"/>
    <mergeCell ref="U14:AG14"/>
    <mergeCell ref="G11:T11"/>
    <mergeCell ref="B23:H23"/>
    <mergeCell ref="Y23:AG23"/>
    <mergeCell ref="B20:H20"/>
    <mergeCell ref="Y20:AG20"/>
    <mergeCell ref="B21:H21"/>
    <mergeCell ref="Y21:AG21"/>
    <mergeCell ref="I22:V22"/>
    <mergeCell ref="W22:X22"/>
    <mergeCell ref="I23:V23"/>
    <mergeCell ref="W23:X23"/>
    <mergeCell ref="W20:X20"/>
    <mergeCell ref="I21:V21"/>
    <mergeCell ref="W21:X21"/>
    <mergeCell ref="I20:V20"/>
    <mergeCell ref="B22:H22"/>
    <mergeCell ref="Y22:AG22"/>
    <mergeCell ref="L8:T8"/>
    <mergeCell ref="U8:AG8"/>
    <mergeCell ref="U9:AG9"/>
    <mergeCell ref="L10:T10"/>
    <mergeCell ref="U10:AG10"/>
    <mergeCell ref="G9:T9"/>
    <mergeCell ref="B18:H18"/>
    <mergeCell ref="I18:X18"/>
    <mergeCell ref="Y18:AG18"/>
    <mergeCell ref="B19:H19"/>
    <mergeCell ref="Y19:AG19"/>
    <mergeCell ref="I19:V19"/>
    <mergeCell ref="W19:X19"/>
    <mergeCell ref="A3:AF3"/>
    <mergeCell ref="U7:AG7"/>
    <mergeCell ref="T4:W4"/>
    <mergeCell ref="B7:F7"/>
    <mergeCell ref="X4:AF4"/>
    <mergeCell ref="G7:T7"/>
  </mergeCells>
  <phoneticPr fontId="1" type="Hiragana" alignment="center"/>
  <pageMargins left="0.70866141732283472" right="0.51181102362204722" top="0.74803149606299213" bottom="0.74803149606299213" header="0.31496062992125984" footer="0.31496062992125984"/>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G31"/>
  <sheetViews>
    <sheetView view="pageBreakPreview" topLeftCell="A6" zoomScaleNormal="100" zoomScaleSheetLayoutView="100" workbookViewId="0">
      <selection activeCell="A18" sqref="A18"/>
    </sheetView>
  </sheetViews>
  <sheetFormatPr defaultRowHeight="19.5" customHeight="1"/>
  <cols>
    <col min="1" max="1" width="2.125" style="1" customWidth="1"/>
    <col min="2" max="22" width="2.75" style="1" customWidth="1"/>
    <col min="23" max="23" width="3.5" style="1" customWidth="1"/>
    <col min="24"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T8" s="195" t="s">
        <v>1</v>
      </c>
      <c r="U8" s="195"/>
      <c r="V8" s="195"/>
      <c r="W8" s="195"/>
    </row>
    <row r="9" spans="1:32" ht="19.5" customHeight="1">
      <c r="T9" s="200" t="s">
        <v>2</v>
      </c>
      <c r="U9" s="200"/>
      <c r="V9" s="200"/>
      <c r="W9" s="200"/>
      <c r="X9" s="201"/>
      <c r="Y9" s="201"/>
      <c r="Z9" s="201"/>
      <c r="AA9" s="201"/>
      <c r="AB9" s="201"/>
      <c r="AC9" s="201"/>
      <c r="AD9" s="201"/>
      <c r="AE9" s="201"/>
      <c r="AF9" s="201"/>
    </row>
    <row r="10" spans="1:32" ht="19.5" customHeight="1">
      <c r="T10" s="200" t="s">
        <v>366</v>
      </c>
      <c r="U10" s="200"/>
      <c r="V10" s="200"/>
      <c r="W10" s="200"/>
      <c r="X10" s="201"/>
      <c r="Y10" s="201"/>
      <c r="Z10" s="201"/>
      <c r="AA10" s="201"/>
      <c r="AB10" s="201"/>
      <c r="AC10" s="201"/>
      <c r="AD10" s="201"/>
      <c r="AE10" s="201"/>
      <c r="AF10" s="201"/>
    </row>
    <row r="11" spans="1:32" ht="19.5" customHeight="1">
      <c r="T11" s="200" t="s">
        <v>4</v>
      </c>
      <c r="U11" s="200"/>
      <c r="V11" s="200"/>
      <c r="W11" s="200"/>
      <c r="X11" s="201"/>
      <c r="Y11" s="201"/>
      <c r="Z11" s="201"/>
      <c r="AA11" s="201"/>
      <c r="AB11" s="201"/>
      <c r="AC11" s="201"/>
      <c r="AD11" s="201"/>
      <c r="AE11" s="201"/>
      <c r="AF11" s="201"/>
    </row>
    <row r="17" spans="1:33" ht="19.5" customHeight="1">
      <c r="A17" s="195" t="s">
        <v>528</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231</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288</v>
      </c>
      <c r="E29" s="1" t="s">
        <v>286</v>
      </c>
      <c r="F29" s="1" t="s">
        <v>30</v>
      </c>
      <c r="K29" s="197"/>
      <c r="L29" s="197"/>
      <c r="M29" s="197"/>
      <c r="N29" s="197"/>
      <c r="O29" s="197"/>
      <c r="P29" s="197"/>
      <c r="Q29" s="197"/>
      <c r="R29" s="197"/>
      <c r="S29" s="197"/>
      <c r="T29" s="197"/>
      <c r="U29" s="1" t="s">
        <v>32</v>
      </c>
    </row>
    <row r="31" spans="1:33" ht="19.5" customHeight="1">
      <c r="B31" s="3"/>
      <c r="D31" s="84" t="s">
        <v>289</v>
      </c>
      <c r="E31" s="1" t="s">
        <v>286</v>
      </c>
      <c r="F31" s="1" t="s">
        <v>28</v>
      </c>
      <c r="K31" s="1" t="s">
        <v>31</v>
      </c>
    </row>
  </sheetData>
  <mergeCells count="11">
    <mergeCell ref="X2:AF2"/>
    <mergeCell ref="A17:AF17"/>
    <mergeCell ref="K29:T29"/>
    <mergeCell ref="T8:W8"/>
    <mergeCell ref="T9:W9"/>
    <mergeCell ref="X9:AF9"/>
    <mergeCell ref="T10:W10"/>
    <mergeCell ref="X10:AF10"/>
    <mergeCell ref="T11:W11"/>
    <mergeCell ref="X11:AF11"/>
    <mergeCell ref="A26:AG26"/>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H23"/>
  <sheetViews>
    <sheetView view="pageBreakPreview" zoomScale="90" zoomScaleNormal="90" zoomScaleSheetLayoutView="90" workbookViewId="0">
      <selection activeCell="C4" sqref="C4"/>
    </sheetView>
  </sheetViews>
  <sheetFormatPr defaultRowHeight="13.5"/>
  <cols>
    <col min="1" max="1" width="4.375" style="5" customWidth="1"/>
    <col min="2" max="2" width="21.375" style="5" customWidth="1"/>
    <col min="3" max="3" width="10.625" style="5" customWidth="1"/>
    <col min="4" max="4" width="5.125" style="5" customWidth="1"/>
    <col min="5" max="5" width="17.25" style="5" customWidth="1"/>
    <col min="6" max="6" width="3.625" style="5" bestFit="1" customWidth="1"/>
    <col min="7" max="7" width="10.625" style="5" customWidth="1"/>
    <col min="8" max="8" width="20.125" style="5" customWidth="1"/>
    <col min="9" max="16384" width="9" style="5"/>
  </cols>
  <sheetData>
    <row r="1" spans="1:8">
      <c r="A1" s="220" t="s">
        <v>98</v>
      </c>
      <c r="B1" s="220"/>
    </row>
    <row r="2" spans="1:8" ht="30" customHeight="1">
      <c r="A2" s="737" t="s">
        <v>529</v>
      </c>
      <c r="B2" s="737"/>
      <c r="C2" s="737"/>
      <c r="D2" s="737"/>
      <c r="E2" s="737"/>
      <c r="F2" s="737"/>
      <c r="G2" s="737"/>
      <c r="H2" s="737"/>
    </row>
    <row r="3" spans="1:8" ht="22.5" customHeight="1">
      <c r="E3" s="103" t="s">
        <v>69</v>
      </c>
      <c r="F3" s="103"/>
      <c r="G3" s="33"/>
      <c r="H3" s="33"/>
    </row>
    <row r="4" spans="1:8" ht="22.5" customHeight="1">
      <c r="E4" s="106" t="s">
        <v>68</v>
      </c>
      <c r="F4" s="106"/>
      <c r="G4" s="32"/>
      <c r="H4" s="32"/>
    </row>
    <row r="5" spans="1:8" ht="13.5" customHeight="1">
      <c r="E5" s="6"/>
      <c r="F5" s="6"/>
    </row>
    <row r="6" spans="1:8" ht="24.75" customHeight="1">
      <c r="A6" s="12" t="s">
        <v>129</v>
      </c>
    </row>
    <row r="7" spans="1:8" ht="35.25" customHeight="1">
      <c r="B7" s="28" t="s">
        <v>67</v>
      </c>
      <c r="C7" s="507"/>
      <c r="D7" s="508"/>
      <c r="E7" s="508"/>
      <c r="F7" s="508"/>
      <c r="G7" s="508"/>
      <c r="H7" s="509"/>
    </row>
    <row r="8" spans="1:8" ht="35.25" customHeight="1">
      <c r="B8" s="28" t="s">
        <v>93</v>
      </c>
      <c r="C8" s="217"/>
      <c r="D8" s="218"/>
      <c r="E8" s="218"/>
      <c r="F8" s="218"/>
      <c r="G8" s="218"/>
      <c r="H8" s="219"/>
    </row>
    <row r="9" spans="1:8" ht="93" customHeight="1">
      <c r="B9" s="28" t="s">
        <v>66</v>
      </c>
      <c r="C9" s="217"/>
      <c r="D9" s="218"/>
      <c r="E9" s="218"/>
      <c r="F9" s="218"/>
      <c r="G9" s="218"/>
      <c r="H9" s="219"/>
    </row>
    <row r="10" spans="1:8" ht="35.25" customHeight="1">
      <c r="B10" s="31"/>
      <c r="C10" s="105" t="s">
        <v>64</v>
      </c>
      <c r="D10" s="106"/>
      <c r="E10" s="32"/>
      <c r="F10" s="32"/>
      <c r="G10" s="106" t="s">
        <v>3</v>
      </c>
      <c r="H10" s="48"/>
    </row>
    <row r="11" spans="1:8" ht="35.25" customHeight="1">
      <c r="B11" s="31" t="s">
        <v>65</v>
      </c>
      <c r="C11" s="105" t="s">
        <v>64</v>
      </c>
      <c r="D11" s="106"/>
      <c r="E11" s="32"/>
      <c r="F11" s="32"/>
      <c r="G11" s="106" t="s">
        <v>3</v>
      </c>
      <c r="H11" s="48"/>
    </row>
    <row r="12" spans="1:8" ht="35.25" customHeight="1">
      <c r="B12" s="30"/>
      <c r="C12" s="105" t="s">
        <v>64</v>
      </c>
      <c r="D12" s="106"/>
      <c r="E12" s="32"/>
      <c r="F12" s="33"/>
      <c r="G12" s="103" t="s">
        <v>3</v>
      </c>
      <c r="H12" s="49"/>
    </row>
    <row r="13" spans="1:8" ht="60" customHeight="1">
      <c r="B13" s="29"/>
    </row>
    <row r="14" spans="1:8" ht="24.75" customHeight="1">
      <c r="A14" s="12" t="s">
        <v>136</v>
      </c>
    </row>
    <row r="15" spans="1:8" ht="28.5" customHeight="1">
      <c r="B15" s="105" t="s">
        <v>130</v>
      </c>
      <c r="C15" s="217" t="s">
        <v>135</v>
      </c>
      <c r="D15" s="218"/>
      <c r="E15" s="218"/>
      <c r="F15" s="219"/>
      <c r="G15" s="217" t="s">
        <v>94</v>
      </c>
      <c r="H15" s="219"/>
    </row>
    <row r="16" spans="1:8" ht="49.5" customHeight="1">
      <c r="B16" s="28" t="s">
        <v>131</v>
      </c>
      <c r="C16" s="62"/>
      <c r="D16" s="58" t="s">
        <v>140</v>
      </c>
      <c r="E16" s="61"/>
      <c r="F16" s="106" t="s">
        <v>138</v>
      </c>
      <c r="G16" s="208"/>
      <c r="H16" s="209"/>
    </row>
    <row r="17" spans="2:8">
      <c r="B17" s="512" t="s">
        <v>132</v>
      </c>
      <c r="C17" s="57" t="s">
        <v>139</v>
      </c>
      <c r="D17" s="59"/>
      <c r="E17" s="510" t="str">
        <f>IF(C18*10000=0,"",C18*10000)</f>
        <v/>
      </c>
      <c r="F17" s="230" t="s">
        <v>138</v>
      </c>
      <c r="G17" s="514"/>
      <c r="H17" s="230"/>
    </row>
    <row r="18" spans="2:8" ht="35.25" customHeight="1">
      <c r="B18" s="513"/>
      <c r="C18" s="63"/>
      <c r="D18" s="60" t="s">
        <v>141</v>
      </c>
      <c r="E18" s="511"/>
      <c r="F18" s="207"/>
      <c r="G18" s="210"/>
      <c r="H18" s="207"/>
    </row>
    <row r="19" spans="2:8" ht="51" customHeight="1">
      <c r="B19" s="217" t="s">
        <v>61</v>
      </c>
      <c r="C19" s="218"/>
      <c r="D19" s="219"/>
      <c r="E19" s="61" t="str">
        <f>IF(SUM(E16:E18)=0,"",SUM(E16:E18))</f>
        <v/>
      </c>
      <c r="F19" s="106" t="s">
        <v>138</v>
      </c>
      <c r="G19" s="210"/>
      <c r="H19" s="207"/>
    </row>
    <row r="20" spans="2:8" ht="18.75" customHeight="1"/>
    <row r="21" spans="2:8" ht="18.75" customHeight="1">
      <c r="B21" s="5" t="s">
        <v>133</v>
      </c>
    </row>
    <row r="22" spans="2:8" ht="18.75" customHeight="1">
      <c r="B22" s="5" t="s">
        <v>134</v>
      </c>
    </row>
    <row r="23" spans="2:8" ht="18.75" customHeight="1">
      <c r="B23" s="5" t="s">
        <v>137</v>
      </c>
    </row>
  </sheetData>
  <mergeCells count="14">
    <mergeCell ref="G19:H19"/>
    <mergeCell ref="G15:H15"/>
    <mergeCell ref="A1:B1"/>
    <mergeCell ref="A2:H2"/>
    <mergeCell ref="C7:H7"/>
    <mergeCell ref="C8:H8"/>
    <mergeCell ref="C9:H9"/>
    <mergeCell ref="G16:H16"/>
    <mergeCell ref="C15:F15"/>
    <mergeCell ref="E17:E18"/>
    <mergeCell ref="B17:B18"/>
    <mergeCell ref="G17:H18"/>
    <mergeCell ref="F17:F18"/>
    <mergeCell ref="B19:D19"/>
  </mergeCells>
  <phoneticPr fontId="1"/>
  <pageMargins left="0.7" right="0.7" top="0.75" bottom="0.75" header="0.3" footer="0.3"/>
  <pageSetup paperSize="9" scale="94" orientation="portrait" r:id="rId1"/>
  <rowBreaks count="1" manualBreakCount="1">
    <brk id="24" max="5"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G31"/>
  <sheetViews>
    <sheetView view="pageBreakPreview" topLeftCell="A21" zoomScaleNormal="100" zoomScaleSheetLayoutView="100" workbookViewId="0">
      <selection activeCell="A18" sqref="A18"/>
    </sheetView>
  </sheetViews>
  <sheetFormatPr defaultRowHeight="19.5" customHeight="1"/>
  <cols>
    <col min="1" max="1" width="2.125" style="1" customWidth="1"/>
    <col min="2" max="22" width="2.75" style="1" customWidth="1"/>
    <col min="23" max="23" width="3.5" style="1" customWidth="1"/>
    <col min="24"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T8" s="195" t="s">
        <v>1</v>
      </c>
      <c r="U8" s="195"/>
      <c r="V8" s="195"/>
      <c r="W8" s="195"/>
    </row>
    <row r="9" spans="1:32" ht="19.5" customHeight="1">
      <c r="T9" s="200" t="s">
        <v>2</v>
      </c>
      <c r="U9" s="200"/>
      <c r="V9" s="200"/>
      <c r="W9" s="200"/>
      <c r="X9" s="201"/>
      <c r="Y9" s="201"/>
      <c r="Z9" s="201"/>
      <c r="AA9" s="201"/>
      <c r="AB9" s="201"/>
      <c r="AC9" s="201"/>
      <c r="AD9" s="201"/>
      <c r="AE9" s="201"/>
      <c r="AF9" s="201"/>
    </row>
    <row r="10" spans="1:32" ht="19.5" customHeight="1">
      <c r="T10" s="200" t="s">
        <v>366</v>
      </c>
      <c r="U10" s="200"/>
      <c r="V10" s="200"/>
      <c r="W10" s="200"/>
      <c r="X10" s="201"/>
      <c r="Y10" s="201"/>
      <c r="Z10" s="201"/>
      <c r="AA10" s="201"/>
      <c r="AB10" s="201"/>
      <c r="AC10" s="201"/>
      <c r="AD10" s="201"/>
      <c r="AE10" s="201"/>
      <c r="AF10" s="201"/>
    </row>
    <row r="11" spans="1:32" ht="19.5" customHeight="1">
      <c r="T11" s="200" t="s">
        <v>4</v>
      </c>
      <c r="U11" s="200"/>
      <c r="V11" s="200"/>
      <c r="W11" s="200"/>
      <c r="X11" s="201"/>
      <c r="Y11" s="201"/>
      <c r="Z11" s="201"/>
      <c r="AA11" s="201"/>
      <c r="AB11" s="201"/>
      <c r="AC11" s="201"/>
      <c r="AD11" s="201"/>
      <c r="AE11" s="201"/>
      <c r="AF11" s="201"/>
    </row>
    <row r="17" spans="1:33" ht="19.5" customHeight="1">
      <c r="A17" s="195" t="s">
        <v>530</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209</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235</v>
      </c>
      <c r="E29" s="1" t="s">
        <v>150</v>
      </c>
      <c r="F29" s="1" t="s">
        <v>30</v>
      </c>
      <c r="K29" s="197"/>
      <c r="L29" s="197"/>
      <c r="M29" s="197"/>
      <c r="N29" s="197"/>
      <c r="O29" s="197"/>
      <c r="P29" s="197"/>
      <c r="Q29" s="197"/>
      <c r="R29" s="197"/>
      <c r="S29" s="197"/>
      <c r="T29" s="197"/>
      <c r="U29" s="1" t="s">
        <v>32</v>
      </c>
    </row>
    <row r="31" spans="1:33" ht="19.5" customHeight="1">
      <c r="B31" s="3"/>
      <c r="D31" s="84" t="s">
        <v>269</v>
      </c>
      <c r="E31" s="1" t="s">
        <v>150</v>
      </c>
      <c r="F31" s="1" t="s">
        <v>28</v>
      </c>
      <c r="K31" s="1" t="s">
        <v>31</v>
      </c>
    </row>
  </sheetData>
  <mergeCells count="11">
    <mergeCell ref="X2:AF2"/>
    <mergeCell ref="A17:AF17"/>
    <mergeCell ref="A26:AG26"/>
    <mergeCell ref="K29:T29"/>
    <mergeCell ref="T8:W8"/>
    <mergeCell ref="T9:W9"/>
    <mergeCell ref="X9:AF9"/>
    <mergeCell ref="T10:W10"/>
    <mergeCell ref="X10:AF10"/>
    <mergeCell ref="T11:W11"/>
    <mergeCell ref="X11:AF11"/>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AG42"/>
  <sheetViews>
    <sheetView view="pageBreakPreview" topLeftCell="A28" zoomScale="90" zoomScaleNormal="100" zoomScaleSheetLayoutView="90" workbookViewId="0">
      <selection activeCell="A4" sqref="A4"/>
    </sheetView>
  </sheetViews>
  <sheetFormatPr defaultRowHeight="24" customHeight="1"/>
  <cols>
    <col min="1" max="1" width="2.125" style="1" customWidth="1"/>
    <col min="2" max="37" width="2.75" style="1" customWidth="1"/>
    <col min="38" max="16384" width="9" style="1"/>
  </cols>
  <sheetData>
    <row r="1" spans="1:33" ht="24" customHeight="1">
      <c r="A1" s="1" t="s">
        <v>98</v>
      </c>
    </row>
    <row r="2" spans="1:33" ht="20.100000000000001" customHeight="1"/>
    <row r="3" spans="1:33" ht="24" customHeight="1">
      <c r="A3" s="221" t="s">
        <v>531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3"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7.75" customHeight="1">
      <c r="B5" s="3"/>
      <c r="C5" s="3" t="s">
        <v>148</v>
      </c>
      <c r="D5" s="3"/>
      <c r="E5" s="3"/>
      <c r="F5" s="3"/>
      <c r="G5" s="2"/>
      <c r="H5" s="2"/>
      <c r="I5" s="2"/>
      <c r="J5" s="2"/>
      <c r="K5" s="2"/>
      <c r="L5" s="2"/>
      <c r="M5" s="2"/>
      <c r="N5" s="2"/>
      <c r="O5" s="2"/>
      <c r="P5" s="2"/>
      <c r="Q5" s="2"/>
      <c r="R5" s="409" t="s">
        <v>234</v>
      </c>
      <c r="S5" s="409"/>
      <c r="T5" s="409"/>
      <c r="U5" s="409"/>
      <c r="V5" s="407"/>
      <c r="W5" s="407"/>
      <c r="X5" s="407"/>
      <c r="Y5" s="407"/>
      <c r="Z5" s="407"/>
      <c r="AA5" s="407"/>
      <c r="AB5" s="407"/>
      <c r="AC5" s="407"/>
      <c r="AD5" s="407"/>
      <c r="AE5" s="407"/>
      <c r="AF5" s="407"/>
    </row>
    <row r="6" spans="1:33" ht="24" customHeight="1">
      <c r="A6" s="410" t="s">
        <v>235</v>
      </c>
      <c r="B6" s="484"/>
      <c r="C6" s="1" t="s">
        <v>77</v>
      </c>
    </row>
    <row r="7" spans="1:33" ht="27.75" customHeight="1">
      <c r="B7" s="530" t="s">
        <v>300</v>
      </c>
      <c r="C7" s="531"/>
      <c r="D7" s="531"/>
      <c r="E7" s="531"/>
      <c r="F7" s="531"/>
      <c r="G7" s="333"/>
      <c r="H7" s="333"/>
      <c r="I7" s="333"/>
      <c r="J7" s="333"/>
      <c r="K7" s="333"/>
      <c r="L7" s="333"/>
      <c r="M7" s="2"/>
      <c r="N7" s="2"/>
      <c r="O7" s="2"/>
      <c r="P7" s="2"/>
      <c r="Q7" s="2"/>
      <c r="R7" s="3"/>
      <c r="S7" s="3"/>
      <c r="T7" s="3"/>
      <c r="U7" s="3"/>
      <c r="V7" s="2"/>
      <c r="W7" s="2"/>
      <c r="X7" s="2"/>
      <c r="Y7" s="2"/>
      <c r="Z7" s="2"/>
      <c r="AA7" s="2"/>
      <c r="AB7" s="2"/>
      <c r="AC7" s="2"/>
      <c r="AD7" s="2"/>
      <c r="AE7" s="2"/>
      <c r="AF7" s="2"/>
    </row>
    <row r="8" spans="1:33" ht="20.100000000000001" customHeight="1">
      <c r="B8" s="94"/>
      <c r="C8" s="95"/>
      <c r="D8" s="95"/>
      <c r="E8" s="95"/>
      <c r="F8" s="95"/>
      <c r="G8" s="2"/>
      <c r="H8" s="2"/>
      <c r="I8" s="2"/>
      <c r="J8" s="2"/>
      <c r="K8" s="2"/>
      <c r="L8" s="2"/>
      <c r="M8" s="2"/>
      <c r="N8" s="2"/>
      <c r="O8" s="2"/>
      <c r="P8" s="2"/>
      <c r="Q8" s="2"/>
      <c r="R8" s="3"/>
      <c r="S8" s="3"/>
      <c r="T8" s="3"/>
      <c r="U8" s="3"/>
      <c r="V8" s="2"/>
      <c r="W8" s="2"/>
      <c r="X8" s="2"/>
      <c r="Y8" s="2"/>
      <c r="Z8" s="2"/>
      <c r="AA8" s="2"/>
      <c r="AB8" s="2"/>
      <c r="AC8" s="2"/>
      <c r="AD8" s="2"/>
      <c r="AE8" s="2"/>
      <c r="AF8" s="2"/>
    </row>
    <row r="9" spans="1:33" ht="30.75" customHeight="1">
      <c r="B9" s="94"/>
      <c r="C9" s="96" t="s">
        <v>301</v>
      </c>
      <c r="D9" s="407" ph="1"/>
      <c r="E9" s="223" ph="1"/>
      <c r="F9" s="223" ph="1"/>
      <c r="G9" s="223" ph="1"/>
      <c r="H9" s="223" ph="1"/>
      <c r="I9" s="223" ph="1"/>
      <c r="J9" s="223" ph="1"/>
      <c r="K9" s="223" ph="1"/>
      <c r="L9" s="407" t="s">
        <v>238</v>
      </c>
      <c r="M9" s="532"/>
      <c r="N9" s="407" t="s" ph="1">
        <v>376</v>
      </c>
      <c r="O9" s="223" ph="1"/>
      <c r="P9" s="223" ph="1"/>
      <c r="Q9" s="223" ph="1"/>
      <c r="R9" s="223" ph="1"/>
      <c r="S9" s="223" ph="1"/>
      <c r="T9" s="223" ph="1"/>
      <c r="U9" s="223" ph="1"/>
      <c r="V9" s="407" t="s">
        <v>238</v>
      </c>
      <c r="W9" s="532"/>
      <c r="X9" s="407" t="s" ph="1">
        <v>376</v>
      </c>
      <c r="Y9" s="532" ph="1"/>
      <c r="Z9" s="532" ph="1"/>
      <c r="AA9" s="532" ph="1"/>
      <c r="AB9" s="532" ph="1"/>
      <c r="AC9" s="532" ph="1"/>
      <c r="AD9" s="532" ph="1"/>
      <c r="AE9" s="532" ph="1"/>
      <c r="AF9" s="1" t="s">
        <v>239</v>
      </c>
    </row>
    <row r="10" spans="1:33" ht="20.100000000000001" customHeight="1">
      <c r="B10" s="94"/>
      <c r="C10" s="95"/>
      <c r="D10" s="90"/>
      <c r="E10" s="90"/>
      <c r="F10" s="90"/>
      <c r="G10" s="91"/>
      <c r="H10" s="91"/>
      <c r="I10" s="91"/>
      <c r="J10" s="91"/>
      <c r="K10" s="91"/>
      <c r="L10" s="91"/>
      <c r="M10" s="91"/>
      <c r="N10" s="91"/>
      <c r="O10" s="91"/>
      <c r="P10" s="91"/>
      <c r="Q10" s="97"/>
      <c r="R10" s="97"/>
      <c r="S10" s="97"/>
      <c r="T10" s="97"/>
      <c r="U10" s="97"/>
      <c r="V10" s="97"/>
      <c r="W10" s="91"/>
      <c r="X10" s="91"/>
      <c r="Y10" s="91"/>
      <c r="Z10" s="91"/>
      <c r="AA10" s="91"/>
      <c r="AB10" s="91"/>
      <c r="AC10" s="91"/>
      <c r="AD10" s="91"/>
      <c r="AE10" s="91"/>
      <c r="AF10" s="91"/>
    </row>
    <row r="12" spans="1:33" ht="24" customHeight="1">
      <c r="B12" s="226" t="s">
        <v>240</v>
      </c>
      <c r="C12" s="284"/>
      <c r="D12" s="284"/>
      <c r="E12" s="284"/>
      <c r="F12" s="284"/>
      <c r="G12" s="226" t="s">
        <v>241</v>
      </c>
      <c r="H12" s="286"/>
      <c r="I12" s="286"/>
      <c r="J12" s="286"/>
      <c r="K12" s="286"/>
      <c r="L12" s="286"/>
      <c r="M12" s="286"/>
      <c r="N12" s="286"/>
      <c r="O12" s="286"/>
      <c r="P12" s="286"/>
      <c r="Q12" s="286"/>
      <c r="R12" s="286"/>
      <c r="S12" s="286"/>
      <c r="T12" s="286"/>
      <c r="U12" s="286"/>
      <c r="V12" s="286"/>
      <c r="W12" s="287"/>
      <c r="X12" s="413" t="s">
        <v>242</v>
      </c>
      <c r="Y12" s="286"/>
      <c r="Z12" s="286"/>
      <c r="AA12" s="286"/>
      <c r="AB12" s="286"/>
      <c r="AC12" s="226" t="s">
        <v>243</v>
      </c>
      <c r="AD12" s="286"/>
      <c r="AE12" s="286"/>
      <c r="AF12" s="286"/>
      <c r="AG12" s="287"/>
    </row>
    <row r="13" spans="1:33" ht="20.100000000000001" customHeight="1">
      <c r="B13" s="541" t="s">
        <v>302</v>
      </c>
      <c r="C13" s="542"/>
      <c r="D13" s="542"/>
      <c r="E13" s="542"/>
      <c r="F13" s="543"/>
      <c r="G13" s="429" t="s">
        <v>245</v>
      </c>
      <c r="H13" s="547"/>
      <c r="I13" s="547"/>
      <c r="J13" s="547"/>
      <c r="K13" s="431"/>
      <c r="L13" s="547"/>
      <c r="M13" s="547"/>
      <c r="N13" s="66" t="s">
        <v>246</v>
      </c>
      <c r="O13" s="431"/>
      <c r="P13" s="548"/>
      <c r="Q13" s="548"/>
      <c r="R13" s="3" t="s">
        <v>140</v>
      </c>
      <c r="S13" s="433" t="s">
        <v>224</v>
      </c>
      <c r="T13" s="485"/>
      <c r="U13" s="2"/>
      <c r="V13" s="2"/>
      <c r="W13" s="72"/>
      <c r="X13" s="525"/>
      <c r="Y13" s="526"/>
      <c r="Z13" s="526"/>
      <c r="AA13" s="526"/>
      <c r="AB13" s="529" t="s">
        <v>377</v>
      </c>
      <c r="AC13" s="74"/>
      <c r="AD13" s="2"/>
      <c r="AE13" s="2"/>
      <c r="AF13" s="2"/>
      <c r="AG13" s="72"/>
    </row>
    <row r="14" spans="1:33" ht="20.100000000000001" customHeight="1">
      <c r="B14" s="544"/>
      <c r="C14" s="545"/>
      <c r="D14" s="545"/>
      <c r="E14" s="545"/>
      <c r="F14" s="546"/>
      <c r="G14" s="86"/>
      <c r="H14" s="66"/>
      <c r="I14" s="66"/>
      <c r="J14" s="66"/>
      <c r="K14" s="434"/>
      <c r="L14" s="533"/>
      <c r="M14" s="533"/>
      <c r="N14" s="66" t="s">
        <v>246</v>
      </c>
      <c r="O14" s="434"/>
      <c r="P14" s="332"/>
      <c r="Q14" s="332"/>
      <c r="R14" s="3" t="s">
        <v>140</v>
      </c>
      <c r="S14" s="3" ph="1"/>
      <c r="T14" s="3" ph="1"/>
      <c r="U14" s="2"/>
      <c r="V14" s="2"/>
      <c r="W14" s="72"/>
      <c r="X14" s="527"/>
      <c r="Y14" s="528"/>
      <c r="Z14" s="528"/>
      <c r="AA14" s="528"/>
      <c r="AB14" s="519"/>
      <c r="AC14" s="74"/>
      <c r="AD14" s="2"/>
      <c r="AE14" s="2"/>
      <c r="AF14" s="2"/>
      <c r="AG14" s="72"/>
    </row>
    <row r="15" spans="1:33" ht="20.100000000000001" customHeight="1">
      <c r="B15" s="43"/>
      <c r="C15" s="35"/>
      <c r="D15" s="35"/>
      <c r="E15" s="35"/>
      <c r="F15" s="35"/>
      <c r="G15" s="414" t="s">
        <v>247</v>
      </c>
      <c r="H15" s="536"/>
      <c r="I15" s="536"/>
      <c r="J15" s="536"/>
      <c r="K15" s="416" t="s">
        <v>150</v>
      </c>
      <c r="L15" s="537"/>
      <c r="M15" s="537"/>
      <c r="N15" s="85" t="s">
        <v>246</v>
      </c>
      <c r="O15" s="416"/>
      <c r="P15" s="538"/>
      <c r="Q15" s="538"/>
      <c r="R15" s="85" t="s">
        <v>140</v>
      </c>
      <c r="S15" s="424" t="s">
        <v>224</v>
      </c>
      <c r="T15" s="539"/>
      <c r="U15" s="93"/>
      <c r="V15" s="93"/>
      <c r="W15" s="76"/>
      <c r="X15" s="515"/>
      <c r="Y15" s="516"/>
      <c r="Z15" s="516"/>
      <c r="AA15" s="516"/>
      <c r="AB15" s="519" t="s">
        <v>377</v>
      </c>
      <c r="AC15" s="74"/>
      <c r="AD15" s="2"/>
      <c r="AE15" s="2"/>
      <c r="AF15" s="2"/>
      <c r="AG15" s="72"/>
    </row>
    <row r="16" spans="1:33" ht="20.100000000000001" customHeight="1">
      <c r="B16" s="43"/>
      <c r="C16" s="35"/>
      <c r="D16" s="35"/>
      <c r="E16" s="35"/>
      <c r="F16" s="35"/>
      <c r="G16" s="77"/>
      <c r="H16" s="78"/>
      <c r="I16" s="78"/>
      <c r="J16" s="78"/>
      <c r="K16" s="442"/>
      <c r="L16" s="540"/>
      <c r="M16" s="540"/>
      <c r="N16" s="89" t="s">
        <v>246</v>
      </c>
      <c r="O16" s="445"/>
      <c r="P16" s="535"/>
      <c r="Q16" s="535"/>
      <c r="R16" s="89" t="s">
        <v>140</v>
      </c>
      <c r="S16" s="89"/>
      <c r="T16" s="89"/>
      <c r="U16" s="79"/>
      <c r="V16" s="79"/>
      <c r="W16" s="80"/>
      <c r="X16" s="527"/>
      <c r="Y16" s="528"/>
      <c r="Z16" s="528"/>
      <c r="AA16" s="528"/>
      <c r="AB16" s="519"/>
      <c r="AC16" s="74"/>
      <c r="AD16" s="2"/>
      <c r="AE16" s="2"/>
      <c r="AF16" s="2"/>
      <c r="AG16" s="72"/>
    </row>
    <row r="17" spans="1:33" ht="20.100000000000001" customHeight="1">
      <c r="B17" s="86" t="s">
        <v>148</v>
      </c>
      <c r="C17" s="66"/>
      <c r="D17" s="66"/>
      <c r="E17" s="66"/>
      <c r="F17" s="66"/>
      <c r="G17" s="447" t="s">
        <v>248</v>
      </c>
      <c r="H17" s="533"/>
      <c r="I17" s="533"/>
      <c r="J17" s="533"/>
      <c r="K17" s="201" t="s">
        <v>150</v>
      </c>
      <c r="L17" s="332"/>
      <c r="M17" s="332"/>
      <c r="N17" s="3" t="s">
        <v>246</v>
      </c>
      <c r="O17" s="201"/>
      <c r="P17" s="484"/>
      <c r="Q17" s="484"/>
      <c r="R17" s="3" t="s">
        <v>140</v>
      </c>
      <c r="S17" s="195" t="s">
        <v>224</v>
      </c>
      <c r="T17" s="333"/>
      <c r="U17" s="2"/>
      <c r="V17" s="2"/>
      <c r="W17" s="72"/>
      <c r="X17" s="515"/>
      <c r="Y17" s="516"/>
      <c r="Z17" s="516"/>
      <c r="AA17" s="516"/>
      <c r="AB17" s="519" t="s">
        <v>377</v>
      </c>
      <c r="AC17" s="74"/>
      <c r="AD17" s="2"/>
      <c r="AE17" s="2"/>
      <c r="AF17" s="2"/>
      <c r="AG17" s="72"/>
    </row>
    <row r="18" spans="1:33" ht="20.100000000000001" customHeight="1">
      <c r="B18" s="39"/>
      <c r="C18" s="4"/>
      <c r="D18" s="4"/>
      <c r="E18" s="4"/>
      <c r="F18" s="4"/>
      <c r="G18" s="36"/>
      <c r="H18" s="37"/>
      <c r="I18" s="37"/>
      <c r="J18" s="37"/>
      <c r="K18" s="408"/>
      <c r="L18" s="223"/>
      <c r="M18" s="223"/>
      <c r="N18" s="87" t="s">
        <v>246</v>
      </c>
      <c r="O18" s="409"/>
      <c r="P18" s="534"/>
      <c r="Q18" s="534"/>
      <c r="R18" s="87" t="s">
        <v>140</v>
      </c>
      <c r="S18" s="87"/>
      <c r="T18" s="87"/>
      <c r="U18" s="92"/>
      <c r="V18" s="92"/>
      <c r="W18" s="73"/>
      <c r="X18" s="517"/>
      <c r="Y18" s="518"/>
      <c r="Z18" s="518"/>
      <c r="AA18" s="518"/>
      <c r="AB18" s="520"/>
      <c r="AC18" s="75"/>
      <c r="AD18" s="92"/>
      <c r="AE18" s="92"/>
      <c r="AF18" s="92"/>
      <c r="AG18" s="73"/>
    </row>
    <row r="19" spans="1:33" ht="14.1" customHeight="1">
      <c r="B19" s="229" t="s">
        <v>303</v>
      </c>
      <c r="C19" s="485"/>
      <c r="D19" s="485"/>
      <c r="E19" s="485"/>
      <c r="F19" s="486"/>
      <c r="G19" s="229" t="s">
        <v>304</v>
      </c>
      <c r="H19" s="485"/>
      <c r="I19" s="485"/>
      <c r="J19" s="485"/>
      <c r="K19" s="485"/>
      <c r="L19" s="485"/>
      <c r="M19" s="229" t="s">
        <v>378</v>
      </c>
      <c r="N19" s="485"/>
      <c r="O19" s="485"/>
      <c r="P19" s="485"/>
      <c r="Q19" s="485"/>
      <c r="R19" s="485"/>
      <c r="S19" s="485"/>
      <c r="T19" s="485"/>
      <c r="U19" s="485"/>
      <c r="V19" s="485"/>
      <c r="W19" s="486"/>
      <c r="X19" s="229"/>
      <c r="Y19" s="433"/>
      <c r="Z19" s="433"/>
      <c r="AA19" s="433"/>
      <c r="AB19" s="486" t="s">
        <v>377</v>
      </c>
      <c r="AC19" s="74"/>
      <c r="AD19" s="2"/>
      <c r="AE19" s="2"/>
      <c r="AF19" s="2"/>
      <c r="AG19" s="72"/>
    </row>
    <row r="20" spans="1:33" ht="14.1" customHeight="1">
      <c r="B20" s="564"/>
      <c r="C20" s="333"/>
      <c r="D20" s="333"/>
      <c r="E20" s="333"/>
      <c r="F20" s="521"/>
      <c r="G20" s="564"/>
      <c r="H20" s="333"/>
      <c r="I20" s="333"/>
      <c r="J20" s="333"/>
      <c r="K20" s="333"/>
      <c r="L20" s="333"/>
      <c r="M20" s="564"/>
      <c r="N20" s="333"/>
      <c r="O20" s="333"/>
      <c r="P20" s="333"/>
      <c r="Q20" s="333"/>
      <c r="R20" s="333"/>
      <c r="S20" s="333"/>
      <c r="T20" s="333"/>
      <c r="U20" s="333"/>
      <c r="V20" s="333"/>
      <c r="W20" s="521"/>
      <c r="X20" s="523"/>
      <c r="Y20" s="195"/>
      <c r="Z20" s="195"/>
      <c r="AA20" s="195"/>
      <c r="AB20" s="521"/>
      <c r="AC20" s="74"/>
      <c r="AD20" s="2"/>
      <c r="AE20" s="2"/>
      <c r="AF20" s="2"/>
      <c r="AG20" s="72"/>
    </row>
    <row r="21" spans="1:33" ht="14.1" customHeight="1">
      <c r="B21" s="88"/>
      <c r="C21" s="83"/>
      <c r="D21" s="83"/>
      <c r="E21" s="83"/>
      <c r="F21" s="83"/>
      <c r="G21" s="552" t="s">
        <v>80</v>
      </c>
      <c r="H21" s="553"/>
      <c r="I21" s="553"/>
      <c r="J21" s="553"/>
      <c r="K21" s="553"/>
      <c r="L21" s="554"/>
      <c r="M21" s="558"/>
      <c r="N21" s="559"/>
      <c r="O21" s="559"/>
      <c r="P21" s="559"/>
      <c r="Q21" s="559"/>
      <c r="R21" s="559"/>
      <c r="S21" s="559"/>
      <c r="T21" s="559"/>
      <c r="U21" s="559"/>
      <c r="V21" s="559"/>
      <c r="W21" s="560"/>
      <c r="X21" s="523"/>
      <c r="Y21" s="195"/>
      <c r="Z21" s="195"/>
      <c r="AA21" s="195"/>
      <c r="AB21" s="521"/>
      <c r="AC21" s="74"/>
      <c r="AD21" s="2"/>
      <c r="AE21" s="2"/>
      <c r="AF21" s="2"/>
      <c r="AG21" s="72"/>
    </row>
    <row r="22" spans="1:33" ht="14.1" customHeight="1">
      <c r="B22" s="88"/>
      <c r="C22" s="83"/>
      <c r="D22" s="83"/>
      <c r="E22" s="83"/>
      <c r="F22" s="83"/>
      <c r="G22" s="555"/>
      <c r="H22" s="556"/>
      <c r="I22" s="556"/>
      <c r="J22" s="556"/>
      <c r="K22" s="556"/>
      <c r="L22" s="557"/>
      <c r="M22" s="561"/>
      <c r="N22" s="562"/>
      <c r="O22" s="562"/>
      <c r="P22" s="562"/>
      <c r="Q22" s="562"/>
      <c r="R22" s="562"/>
      <c r="S22" s="562"/>
      <c r="T22" s="562"/>
      <c r="U22" s="562"/>
      <c r="V22" s="562"/>
      <c r="W22" s="563"/>
      <c r="X22" s="523"/>
      <c r="Y22" s="195"/>
      <c r="Z22" s="195"/>
      <c r="AA22" s="195"/>
      <c r="AB22" s="521"/>
      <c r="AC22" s="74"/>
      <c r="AD22" s="2"/>
      <c r="AE22" s="2"/>
      <c r="AF22" s="2"/>
      <c r="AG22" s="72"/>
    </row>
    <row r="23" spans="1:33" ht="14.1" customHeight="1">
      <c r="B23" s="81"/>
      <c r="C23" s="82"/>
      <c r="D23" s="82"/>
      <c r="E23" s="82"/>
      <c r="F23" s="82"/>
      <c r="G23" s="523" t="s">
        <v>305</v>
      </c>
      <c r="H23" s="333"/>
      <c r="I23" s="333"/>
      <c r="J23" s="333"/>
      <c r="K23" s="333"/>
      <c r="L23" s="521"/>
      <c r="M23" s="550" t="s">
        <v>150</v>
      </c>
      <c r="N23" s="332"/>
      <c r="O23" s="332"/>
      <c r="P23" s="332"/>
      <c r="Q23" s="332"/>
      <c r="R23" s="332"/>
      <c r="S23" s="332"/>
      <c r="T23" s="332"/>
      <c r="U23" s="332"/>
      <c r="V23" s="195" t="s">
        <v>306</v>
      </c>
      <c r="W23" s="521"/>
      <c r="X23" s="523"/>
      <c r="Y23" s="195"/>
      <c r="Z23" s="195"/>
      <c r="AA23" s="195"/>
      <c r="AB23" s="521"/>
      <c r="AC23" s="74"/>
      <c r="AD23" s="2"/>
      <c r="AE23" s="2"/>
      <c r="AF23" s="2"/>
      <c r="AG23" s="72"/>
    </row>
    <row r="24" spans="1:33" ht="14.1" customHeight="1">
      <c r="B24" s="46" t="s">
        <v>148</v>
      </c>
      <c r="C24" s="87"/>
      <c r="D24" s="87"/>
      <c r="E24" s="87"/>
      <c r="F24" s="87"/>
      <c r="G24" s="549"/>
      <c r="H24" s="532"/>
      <c r="I24" s="532"/>
      <c r="J24" s="532"/>
      <c r="K24" s="532"/>
      <c r="L24" s="522"/>
      <c r="M24" s="551"/>
      <c r="N24" s="223"/>
      <c r="O24" s="223"/>
      <c r="P24" s="223"/>
      <c r="Q24" s="223"/>
      <c r="R24" s="223"/>
      <c r="S24" s="223"/>
      <c r="T24" s="223"/>
      <c r="U24" s="223"/>
      <c r="V24" s="532"/>
      <c r="W24" s="522"/>
      <c r="X24" s="524"/>
      <c r="Y24" s="407"/>
      <c r="Z24" s="407"/>
      <c r="AA24" s="407"/>
      <c r="AB24" s="522"/>
      <c r="AC24" s="75"/>
      <c r="AD24" s="92"/>
      <c r="AE24" s="92"/>
      <c r="AF24" s="92"/>
      <c r="AG24" s="73"/>
    </row>
    <row r="25" spans="1:33" ht="21" customHeight="1">
      <c r="B25" s="195" t="s">
        <v>249</v>
      </c>
      <c r="C25" s="333"/>
      <c r="D25" s="333"/>
      <c r="E25" s="199" t="s">
        <v>307</v>
      </c>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row>
    <row r="26" spans="1:33" ht="21" customHeight="1">
      <c r="B26" s="2"/>
      <c r="C26" s="83"/>
      <c r="D26" s="83"/>
      <c r="F26"/>
      <c r="G26"/>
      <c r="H26"/>
      <c r="I26"/>
      <c r="J26"/>
      <c r="K26"/>
      <c r="L26"/>
      <c r="M26"/>
      <c r="N26"/>
      <c r="O26"/>
      <c r="P26"/>
      <c r="Q26"/>
      <c r="R26"/>
      <c r="S26"/>
      <c r="T26"/>
      <c r="U26"/>
      <c r="V26"/>
      <c r="W26"/>
      <c r="X26"/>
      <c r="Y26"/>
      <c r="Z26"/>
      <c r="AA26"/>
      <c r="AB26"/>
      <c r="AC26"/>
      <c r="AD26"/>
      <c r="AE26"/>
      <c r="AF26"/>
    </row>
    <row r="27" spans="1:33" ht="21" customHeight="1">
      <c r="A27" s="201" t="s">
        <v>274</v>
      </c>
      <c r="B27" s="484"/>
      <c r="C27" s="484"/>
      <c r="D27" s="484"/>
      <c r="E27" s="484"/>
      <c r="F27" s="484"/>
      <c r="G27" s="484"/>
      <c r="H27" s="484"/>
      <c r="I27" s="484"/>
      <c r="J27" s="484"/>
      <c r="K27" s="484"/>
      <c r="L27" s="484"/>
    </row>
    <row r="28" spans="1:33" ht="15" customHeight="1">
      <c r="C28" s="35"/>
      <c r="D28" s="35"/>
      <c r="E28" s="35"/>
      <c r="F28" s="35"/>
      <c r="G28" s="35"/>
      <c r="H28" s="35"/>
      <c r="I28" s="35"/>
      <c r="J28" s="35"/>
    </row>
    <row r="29" spans="1:33" ht="30" customHeight="1">
      <c r="B29" s="487" t="s">
        <v>63</v>
      </c>
      <c r="C29" s="487"/>
      <c r="D29" s="487"/>
      <c r="E29" s="487"/>
      <c r="F29" s="487"/>
      <c r="G29" s="487"/>
      <c r="H29" s="487"/>
      <c r="I29" s="487" t="s">
        <v>99</v>
      </c>
      <c r="J29" s="487"/>
      <c r="K29" s="487"/>
      <c r="L29" s="487"/>
      <c r="M29" s="487"/>
      <c r="N29" s="487"/>
      <c r="O29" s="487"/>
      <c r="P29" s="487"/>
      <c r="Q29" s="487"/>
      <c r="R29" s="487"/>
      <c r="S29" s="487"/>
      <c r="T29" s="487"/>
      <c r="U29" s="487"/>
      <c r="V29" s="487"/>
      <c r="W29" s="487"/>
      <c r="X29" s="488"/>
      <c r="Y29" s="489" t="s">
        <v>62</v>
      </c>
      <c r="Z29" s="489"/>
      <c r="AA29" s="489"/>
      <c r="AB29" s="489"/>
      <c r="AC29" s="489"/>
      <c r="AD29" s="489"/>
      <c r="AE29" s="489"/>
      <c r="AF29" s="489"/>
      <c r="AG29" s="489"/>
    </row>
    <row r="30" spans="1:33" ht="30" customHeight="1">
      <c r="B30" s="541" t="s">
        <v>308</v>
      </c>
      <c r="C30" s="565"/>
      <c r="D30" s="565"/>
      <c r="E30" s="565"/>
      <c r="F30" s="565"/>
      <c r="G30" s="565"/>
      <c r="H30" s="566"/>
      <c r="I30" s="567"/>
      <c r="J30" s="568"/>
      <c r="K30" s="568"/>
      <c r="L30" s="568"/>
      <c r="M30" s="568"/>
      <c r="N30" s="568"/>
      <c r="O30" s="568"/>
      <c r="P30" s="568"/>
      <c r="Q30" s="568"/>
      <c r="R30" s="568"/>
      <c r="S30" s="568"/>
      <c r="T30" s="568"/>
      <c r="U30" s="568"/>
      <c r="V30" s="568"/>
      <c r="W30" s="565" t="s">
        <v>32</v>
      </c>
      <c r="X30" s="566"/>
      <c r="Y30" s="229"/>
      <c r="Z30" s="433"/>
      <c r="AA30" s="433"/>
      <c r="AB30" s="433"/>
      <c r="AC30" s="433"/>
      <c r="AD30" s="433"/>
      <c r="AE30" s="433"/>
      <c r="AF30" s="433"/>
      <c r="AG30" s="436"/>
    </row>
    <row r="31" spans="1:33" ht="30" customHeight="1">
      <c r="B31" s="569" t="s">
        <v>83</v>
      </c>
      <c r="C31" s="570"/>
      <c r="D31" s="570"/>
      <c r="E31" s="570"/>
      <c r="F31" s="570"/>
      <c r="G31" s="570"/>
      <c r="H31" s="571"/>
      <c r="I31" s="572"/>
      <c r="J31" s="573"/>
      <c r="K31" s="573"/>
      <c r="L31" s="573"/>
      <c r="M31" s="573"/>
      <c r="N31" s="573"/>
      <c r="O31" s="573"/>
      <c r="P31" s="573"/>
      <c r="Q31" s="573"/>
      <c r="R31" s="573"/>
      <c r="S31" s="573"/>
      <c r="T31" s="573"/>
      <c r="U31" s="573"/>
      <c r="V31" s="573"/>
      <c r="W31" s="570" t="s">
        <v>32</v>
      </c>
      <c r="X31" s="571"/>
      <c r="Y31" s="574"/>
      <c r="Z31" s="575"/>
      <c r="AA31" s="575"/>
      <c r="AB31" s="575"/>
      <c r="AC31" s="575"/>
      <c r="AD31" s="575"/>
      <c r="AE31" s="575"/>
      <c r="AF31" s="575"/>
      <c r="AG31" s="576"/>
    </row>
    <row r="32" spans="1:33" ht="30" customHeight="1">
      <c r="B32" s="569" t="s">
        <v>75</v>
      </c>
      <c r="C32" s="570"/>
      <c r="D32" s="570"/>
      <c r="E32" s="570"/>
      <c r="F32" s="570"/>
      <c r="G32" s="570"/>
      <c r="H32" s="571"/>
      <c r="I32" s="572"/>
      <c r="J32" s="573"/>
      <c r="K32" s="573"/>
      <c r="L32" s="573"/>
      <c r="M32" s="573"/>
      <c r="N32" s="573"/>
      <c r="O32" s="573"/>
      <c r="P32" s="573"/>
      <c r="Q32" s="573"/>
      <c r="R32" s="573"/>
      <c r="S32" s="573"/>
      <c r="T32" s="573"/>
      <c r="U32" s="573"/>
      <c r="V32" s="573"/>
      <c r="W32" s="570" t="s">
        <v>32</v>
      </c>
      <c r="X32" s="571"/>
      <c r="Y32" s="574"/>
      <c r="Z32" s="575"/>
      <c r="AA32" s="575"/>
      <c r="AB32" s="575"/>
      <c r="AC32" s="575"/>
      <c r="AD32" s="575"/>
      <c r="AE32" s="575"/>
      <c r="AF32" s="575"/>
      <c r="AG32" s="576"/>
    </row>
    <row r="33" spans="2:33" ht="30" customHeight="1">
      <c r="B33" s="499" t="s">
        <v>309</v>
      </c>
      <c r="C33" s="500"/>
      <c r="D33" s="500"/>
      <c r="E33" s="500"/>
      <c r="F33" s="500"/>
      <c r="G33" s="500"/>
      <c r="H33" s="577"/>
      <c r="I33" s="578"/>
      <c r="J33" s="579"/>
      <c r="K33" s="579"/>
      <c r="L33" s="579"/>
      <c r="M33" s="579"/>
      <c r="N33" s="579"/>
      <c r="O33" s="579"/>
      <c r="P33" s="579"/>
      <c r="Q33" s="579"/>
      <c r="R33" s="579"/>
      <c r="S33" s="579"/>
      <c r="T33" s="579"/>
      <c r="U33" s="579"/>
      <c r="V33" s="579"/>
      <c r="W33" s="500" t="s">
        <v>32</v>
      </c>
      <c r="X33" s="577"/>
      <c r="Y33" s="524"/>
      <c r="Z33" s="407"/>
      <c r="AA33" s="407"/>
      <c r="AB33" s="407"/>
      <c r="AC33" s="407"/>
      <c r="AD33" s="407"/>
      <c r="AE33" s="407"/>
      <c r="AF33" s="407"/>
      <c r="AG33" s="450"/>
    </row>
    <row r="34" spans="2:33" ht="30" customHeight="1">
      <c r="B34" s="499" t="s">
        <v>61</v>
      </c>
      <c r="C34" s="500"/>
      <c r="D34" s="500"/>
      <c r="E34" s="500"/>
      <c r="F34" s="500"/>
      <c r="G34" s="500"/>
      <c r="H34" s="500"/>
      <c r="I34" s="497" t="str">
        <f>IF(SUM(I30:V33)=0,"",SUM(I30:V33))</f>
        <v/>
      </c>
      <c r="J34" s="498"/>
      <c r="K34" s="498"/>
      <c r="L34" s="498"/>
      <c r="M34" s="498"/>
      <c r="N34" s="498"/>
      <c r="O34" s="498"/>
      <c r="P34" s="498"/>
      <c r="Q34" s="498"/>
      <c r="R34" s="498"/>
      <c r="S34" s="498"/>
      <c r="T34" s="498"/>
      <c r="U34" s="498"/>
      <c r="V34" s="498"/>
      <c r="W34" s="495" t="s">
        <v>32</v>
      </c>
      <c r="X34" s="496"/>
      <c r="Y34" s="226"/>
      <c r="Z34" s="413"/>
      <c r="AA34" s="413"/>
      <c r="AB34" s="413"/>
      <c r="AC34" s="413"/>
      <c r="AD34" s="413"/>
      <c r="AE34" s="413"/>
      <c r="AF34" s="413"/>
      <c r="AG34" s="449"/>
    </row>
    <row r="35" spans="2:33" ht="21" customHeight="1">
      <c r="B35" s="195" t="s">
        <v>249</v>
      </c>
      <c r="C35" s="333"/>
      <c r="D35" s="333"/>
      <c r="E35" s="199" t="s">
        <v>311</v>
      </c>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row>
    <row r="36" spans="2:33" ht="21" customHeight="1">
      <c r="B36" s="2"/>
      <c r="C36" s="83"/>
      <c r="D36" s="83"/>
      <c r="E36" s="199" t="s">
        <v>312</v>
      </c>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row>
    <row r="37" spans="2:33" ht="21" customHeight="1">
      <c r="B37" s="1" t="s">
        <v>228</v>
      </c>
      <c r="C37" s="35"/>
      <c r="D37" s="35"/>
      <c r="E37" s="35"/>
      <c r="F37" s="35"/>
      <c r="G37" s="35"/>
      <c r="H37" s="35"/>
      <c r="I37" s="35"/>
      <c r="J37" s="35"/>
    </row>
    <row r="38" spans="2:33" ht="21" customHeight="1">
      <c r="B38" s="35"/>
      <c r="C38" s="35"/>
      <c r="D38" s="35"/>
      <c r="E38" s="35"/>
      <c r="F38" s="35"/>
      <c r="G38" s="35"/>
      <c r="H38" s="35"/>
      <c r="I38" s="35"/>
      <c r="J38" s="35"/>
      <c r="L38" s="2"/>
    </row>
    <row r="39" spans="2:33" ht="21" customHeight="1">
      <c r="B39" s="35"/>
      <c r="C39" s="35"/>
      <c r="D39" s="35"/>
      <c r="E39" s="35"/>
      <c r="F39" s="35"/>
      <c r="G39" s="35"/>
      <c r="H39" s="35"/>
      <c r="I39" s="35"/>
      <c r="J39" s="35"/>
    </row>
    <row r="40" spans="2:33" ht="21" customHeight="1">
      <c r="B40" s="35"/>
      <c r="C40" s="35"/>
      <c r="D40" s="35"/>
      <c r="E40" s="35"/>
      <c r="F40" s="35"/>
      <c r="G40" s="35"/>
      <c r="H40" s="35"/>
      <c r="I40" s="35"/>
      <c r="J40" s="35"/>
    </row>
    <row r="41" spans="2:33" ht="21" customHeight="1">
      <c r="B41" s="35"/>
      <c r="C41" s="35"/>
      <c r="D41" s="35"/>
      <c r="E41" s="35"/>
      <c r="F41" s="35"/>
      <c r="G41" s="35"/>
      <c r="H41" s="35"/>
      <c r="I41" s="35"/>
      <c r="J41" s="35"/>
    </row>
    <row r="42" spans="2:33" ht="21" customHeight="1">
      <c r="B42" s="35"/>
      <c r="C42" s="35"/>
      <c r="D42" s="35"/>
      <c r="E42" s="35"/>
      <c r="F42" s="35"/>
      <c r="G42" s="35"/>
      <c r="H42" s="35"/>
      <c r="I42" s="35"/>
      <c r="J42" s="35"/>
    </row>
  </sheetData>
  <mergeCells count="78">
    <mergeCell ref="B35:D35"/>
    <mergeCell ref="E35:AE35"/>
    <mergeCell ref="E36:AE36"/>
    <mergeCell ref="B33:H33"/>
    <mergeCell ref="I33:V33"/>
    <mergeCell ref="W33:X33"/>
    <mergeCell ref="Y33:AG33"/>
    <mergeCell ref="B34:H34"/>
    <mergeCell ref="I34:V34"/>
    <mergeCell ref="W34:X34"/>
    <mergeCell ref="Y34:AG34"/>
    <mergeCell ref="B31:H31"/>
    <mergeCell ref="I31:V31"/>
    <mergeCell ref="W31:X31"/>
    <mergeCell ref="Y31:AG31"/>
    <mergeCell ref="B32:H32"/>
    <mergeCell ref="I32:V32"/>
    <mergeCell ref="W32:X32"/>
    <mergeCell ref="Y32:AG32"/>
    <mergeCell ref="B29:H29"/>
    <mergeCell ref="I29:X29"/>
    <mergeCell ref="Y29:AG29"/>
    <mergeCell ref="B30:H30"/>
    <mergeCell ref="I30:V30"/>
    <mergeCell ref="W30:X30"/>
    <mergeCell ref="Y30:AG30"/>
    <mergeCell ref="G21:L22"/>
    <mergeCell ref="M21:W22"/>
    <mergeCell ref="B19:F20"/>
    <mergeCell ref="G19:L20"/>
    <mergeCell ref="M19:W20"/>
    <mergeCell ref="G23:L24"/>
    <mergeCell ref="M23:U24"/>
    <mergeCell ref="V23:W24"/>
    <mergeCell ref="A27:L27"/>
    <mergeCell ref="B25:D25"/>
    <mergeCell ref="E25:AE25"/>
    <mergeCell ref="O16:Q16"/>
    <mergeCell ref="L9:M9"/>
    <mergeCell ref="D9:K9"/>
    <mergeCell ref="V9:W9"/>
    <mergeCell ref="G15:J15"/>
    <mergeCell ref="K15:M15"/>
    <mergeCell ref="O15:Q15"/>
    <mergeCell ref="S15:T15"/>
    <mergeCell ref="K16:M16"/>
    <mergeCell ref="B13:F14"/>
    <mergeCell ref="G13:J13"/>
    <mergeCell ref="K13:M13"/>
    <mergeCell ref="O13:Q13"/>
    <mergeCell ref="S13:T13"/>
    <mergeCell ref="K14:M14"/>
    <mergeCell ref="O14:Q14"/>
    <mergeCell ref="G17:J17"/>
    <mergeCell ref="K17:M17"/>
    <mergeCell ref="O17:Q17"/>
    <mergeCell ref="S17:T17"/>
    <mergeCell ref="K18:M18"/>
    <mergeCell ref="O18:Q18"/>
    <mergeCell ref="A3:AF3"/>
    <mergeCell ref="A6:B6"/>
    <mergeCell ref="B12:F12"/>
    <mergeCell ref="G12:W12"/>
    <mergeCell ref="X12:AB12"/>
    <mergeCell ref="AC12:AG12"/>
    <mergeCell ref="R5:U5"/>
    <mergeCell ref="V5:AF5"/>
    <mergeCell ref="B7:L7"/>
    <mergeCell ref="N9:U9"/>
    <mergeCell ref="X9:AE9"/>
    <mergeCell ref="X17:AA18"/>
    <mergeCell ref="AB17:AB18"/>
    <mergeCell ref="AB19:AB24"/>
    <mergeCell ref="X19:AA24"/>
    <mergeCell ref="X13:AA14"/>
    <mergeCell ref="AB13:AB14"/>
    <mergeCell ref="X15:AA16"/>
    <mergeCell ref="AB15:AB16"/>
  </mergeCells>
  <phoneticPr fontId="1" type="Hiragana" alignment="center"/>
  <pageMargins left="0.70866141732283472" right="0.51181102362204722" top="0.74803149606299213" bottom="0.74803149606299213" header="0.31496062992125984" footer="0.31496062992125984"/>
  <pageSetup paperSize="9" orientation="portrait" r:id="rId1"/>
  <ignoredErrors>
    <ignoredError sqref="A6" numberStoredAsText="1"/>
  </ignoredError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F36"/>
  <sheetViews>
    <sheetView view="pageBreakPreview" topLeftCell="A17" zoomScaleNormal="110" zoomScaleSheetLayoutView="100" workbookViewId="0">
      <selection activeCell="A15" sqref="A15"/>
    </sheetView>
  </sheetViews>
  <sheetFormatPr defaultRowHeight="19.5" customHeight="1"/>
  <cols>
    <col min="1" max="1" width="2.125" style="1" customWidth="1"/>
    <col min="2" max="21" width="2.75" style="1" customWidth="1"/>
    <col min="22" max="22" width="3.375" style="1" customWidth="1"/>
    <col min="23" max="37" width="2.75" style="1" customWidth="1"/>
    <col min="38" max="16384" width="9" style="1"/>
  </cols>
  <sheetData>
    <row r="1" spans="1:32" ht="19.5" customHeight="1">
      <c r="X1" s="195" t="s">
        <v>364</v>
      </c>
      <c r="Y1" s="195"/>
      <c r="Z1" s="195"/>
      <c r="AA1" s="195"/>
      <c r="AB1" s="195"/>
      <c r="AC1" s="195"/>
      <c r="AD1" s="195"/>
      <c r="AE1" s="195"/>
      <c r="AF1" s="195"/>
    </row>
    <row r="4" spans="1:32" ht="19.5" customHeight="1">
      <c r="B4" s="3" t="s">
        <v>0</v>
      </c>
    </row>
    <row r="5" spans="1:32" ht="19.5" customHeight="1">
      <c r="B5" s="3" t="s">
        <v>383</v>
      </c>
    </row>
    <row r="7" spans="1:32" ht="19.5" customHeight="1">
      <c r="S7" s="195" t="s">
        <v>1</v>
      </c>
      <c r="T7" s="195"/>
      <c r="U7" s="195"/>
      <c r="V7" s="195"/>
    </row>
    <row r="8" spans="1:32" ht="19.5" customHeight="1">
      <c r="S8" s="200" t="s">
        <v>2</v>
      </c>
      <c r="T8" s="200"/>
      <c r="U8" s="200"/>
      <c r="V8" s="200"/>
      <c r="W8" s="201"/>
      <c r="X8" s="201"/>
      <c r="Y8" s="201"/>
      <c r="Z8" s="201"/>
      <c r="AA8" s="201"/>
      <c r="AB8" s="201"/>
      <c r="AC8" s="201"/>
      <c r="AD8" s="201"/>
      <c r="AE8" s="201"/>
    </row>
    <row r="9" spans="1:32" ht="19.5" customHeight="1">
      <c r="S9" s="200" t="s">
        <v>366</v>
      </c>
      <c r="T9" s="200"/>
      <c r="U9" s="200"/>
      <c r="V9" s="200"/>
      <c r="W9" s="201"/>
      <c r="X9" s="201"/>
      <c r="Y9" s="201"/>
      <c r="Z9" s="201"/>
      <c r="AA9" s="201"/>
      <c r="AB9" s="201"/>
      <c r="AC9" s="201"/>
      <c r="AD9" s="201"/>
      <c r="AE9" s="201"/>
    </row>
    <row r="10" spans="1:32" ht="19.5" customHeight="1">
      <c r="S10" s="200" t="s">
        <v>4</v>
      </c>
      <c r="T10" s="200"/>
      <c r="U10" s="200"/>
      <c r="V10" s="200"/>
      <c r="W10" s="201"/>
      <c r="X10" s="201"/>
      <c r="Y10" s="201"/>
      <c r="Z10" s="201"/>
      <c r="AA10" s="201"/>
      <c r="AB10" s="201"/>
      <c r="AC10" s="201"/>
      <c r="AD10" s="201"/>
      <c r="AE10" s="201"/>
    </row>
    <row r="14" spans="1:32" ht="19.5" customHeight="1">
      <c r="A14" s="195" t="s">
        <v>532</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row>
    <row r="17" spans="1:32" ht="19.5" customHeight="1">
      <c r="B17" s="201" t="s">
        <v>208</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row>
    <row r="18" spans="1:32" ht="19.5" customHeight="1">
      <c r="A18" s="199" t="s">
        <v>171</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row>
    <row r="21" spans="1:32" ht="19.5" customHeight="1">
      <c r="A21" s="195" t="s">
        <v>5</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row>
    <row r="22" spans="1:32" ht="19.5" customHeight="1">
      <c r="P22" s="2"/>
    </row>
    <row r="24" spans="1:32" ht="19.5" customHeight="1">
      <c r="B24" s="3" t="s">
        <v>22</v>
      </c>
      <c r="G24" s="1" t="s">
        <v>290</v>
      </c>
    </row>
    <row r="25" spans="1:32" ht="19.5" customHeight="1">
      <c r="G25" s="1" t="s">
        <v>291</v>
      </c>
    </row>
    <row r="26" spans="1:32" ht="19.5" customHeight="1">
      <c r="G26" s="1" t="s">
        <v>293</v>
      </c>
      <c r="H26" s="1" t="s">
        <v>8</v>
      </c>
      <c r="R26" s="1" t="s">
        <v>9</v>
      </c>
    </row>
    <row r="27" spans="1:32" ht="19.5" customHeight="1">
      <c r="R27" s="1" t="s">
        <v>10</v>
      </c>
    </row>
    <row r="28" spans="1:32" ht="19.5" customHeight="1">
      <c r="H28" s="1" t="s">
        <v>11</v>
      </c>
      <c r="R28" s="1" t="s">
        <v>12</v>
      </c>
    </row>
    <row r="32" spans="1:32" ht="19.5" customHeight="1">
      <c r="B32" s="1" t="s">
        <v>13</v>
      </c>
      <c r="I32" s="1" t="s">
        <v>14</v>
      </c>
      <c r="O32" s="195"/>
      <c r="P32" s="195"/>
      <c r="Q32" s="195"/>
      <c r="R32" s="195"/>
      <c r="S32" s="195"/>
      <c r="T32" s="1" t="s">
        <v>19</v>
      </c>
    </row>
    <row r="33" spans="9:23" ht="19.5" customHeight="1">
      <c r="I33" s="1" t="s">
        <v>15</v>
      </c>
      <c r="O33" s="195"/>
      <c r="P33" s="195"/>
      <c r="Q33" s="195"/>
      <c r="R33" s="195"/>
      <c r="S33" s="195"/>
      <c r="T33" s="1" t="s">
        <v>20</v>
      </c>
    </row>
    <row r="34" spans="9:23" ht="19.5" customHeight="1">
      <c r="I34" s="1" t="s">
        <v>16</v>
      </c>
      <c r="O34" s="1" t="s">
        <v>21</v>
      </c>
    </row>
    <row r="35" spans="9:23" ht="19.5" customHeight="1">
      <c r="I35" s="1" t="s">
        <v>17</v>
      </c>
      <c r="O35" s="1" t="s">
        <v>367</v>
      </c>
      <c r="Q35" s="195"/>
      <c r="R35" s="195"/>
      <c r="S35" s="195"/>
      <c r="T35" s="195"/>
      <c r="U35" s="195"/>
      <c r="V35" s="195"/>
      <c r="W35" s="195"/>
    </row>
    <row r="36" spans="9:23" ht="19.5" customHeight="1">
      <c r="I36" s="1" t="s">
        <v>18</v>
      </c>
      <c r="O36" s="195"/>
      <c r="P36" s="195"/>
      <c r="Q36" s="195"/>
      <c r="R36" s="195"/>
      <c r="S36" s="195"/>
      <c r="T36" s="195"/>
      <c r="U36" s="195"/>
      <c r="V36" s="195"/>
      <c r="W36" s="195"/>
    </row>
  </sheetData>
  <mergeCells count="16">
    <mergeCell ref="Q35:W35"/>
    <mergeCell ref="O36:W36"/>
    <mergeCell ref="A14:AF14"/>
    <mergeCell ref="B17:AE17"/>
    <mergeCell ref="A18:AE18"/>
    <mergeCell ref="A21:AF21"/>
    <mergeCell ref="O32:S32"/>
    <mergeCell ref="O33:S33"/>
    <mergeCell ref="X1:AF1"/>
    <mergeCell ref="S10:V10"/>
    <mergeCell ref="W10:AE10"/>
    <mergeCell ref="S7:V7"/>
    <mergeCell ref="S8:V8"/>
    <mergeCell ref="W8:AE8"/>
    <mergeCell ref="S9:V9"/>
    <mergeCell ref="W9:AE9"/>
  </mergeCells>
  <phoneticPr fontId="1"/>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L29"/>
  <sheetViews>
    <sheetView view="pageBreakPreview" topLeftCell="A19" zoomScale="85" zoomScaleNormal="100" zoomScaleSheetLayoutView="85" workbookViewId="0">
      <selection activeCell="B2" sqref="B2:G2"/>
    </sheetView>
  </sheetViews>
  <sheetFormatPr defaultRowHeight="36" customHeight="1"/>
  <cols>
    <col min="1" max="1" width="2.875" style="5" customWidth="1"/>
    <col min="2" max="2" width="18" style="5" customWidth="1"/>
    <col min="3" max="3" width="9.125" style="6" customWidth="1"/>
    <col min="4" max="4" width="17.125" style="5" customWidth="1"/>
    <col min="5" max="6" width="12.25" style="7" customWidth="1"/>
    <col min="7" max="7" width="13" style="8" customWidth="1"/>
    <col min="8" max="16384" width="9" style="5"/>
  </cols>
  <sheetData>
    <row r="1" spans="1:12" ht="17.25" customHeight="1">
      <c r="A1" s="5" t="s">
        <v>98</v>
      </c>
    </row>
    <row r="2" spans="1:12" ht="27" customHeight="1">
      <c r="B2" s="737" t="s">
        <v>533</v>
      </c>
      <c r="C2" s="737"/>
      <c r="D2" s="737"/>
      <c r="E2" s="737"/>
      <c r="F2" s="737"/>
      <c r="G2" s="737"/>
      <c r="H2" s="9"/>
      <c r="I2" s="9"/>
      <c r="J2" s="9"/>
      <c r="K2" s="9"/>
      <c r="L2" s="9"/>
    </row>
    <row r="3" spans="1:12" ht="22.5" customHeight="1">
      <c r="B3" s="10"/>
      <c r="C3" s="11"/>
      <c r="D3" s="11"/>
      <c r="E3" s="580"/>
      <c r="F3" s="580"/>
      <c r="G3" s="580"/>
      <c r="H3" s="9"/>
      <c r="I3" s="9"/>
      <c r="J3" s="9"/>
      <c r="K3" s="9"/>
      <c r="L3" s="9"/>
    </row>
    <row r="4" spans="1:12" ht="22.5" customHeight="1">
      <c r="A4" s="12" t="s">
        <v>34</v>
      </c>
      <c r="B4" s="10"/>
      <c r="C4" s="11"/>
      <c r="D4" s="11"/>
      <c r="E4" s="581" t="s">
        <v>69</v>
      </c>
      <c r="F4" s="581"/>
      <c r="G4" s="581"/>
      <c r="H4" s="9"/>
      <c r="I4" s="9"/>
      <c r="J4" s="9"/>
      <c r="K4" s="9"/>
      <c r="L4" s="9"/>
    </row>
    <row r="5" spans="1:12" ht="9" customHeight="1"/>
    <row r="6" spans="1:12" s="6" customFormat="1" ht="45" customHeight="1">
      <c r="A6" s="42"/>
      <c r="B6" s="42" t="s">
        <v>36</v>
      </c>
      <c r="C6" s="42" t="s">
        <v>37</v>
      </c>
      <c r="D6" s="42" t="s">
        <v>88</v>
      </c>
      <c r="E6" s="47" t="s">
        <v>89</v>
      </c>
      <c r="F6" s="13" t="s">
        <v>90</v>
      </c>
      <c r="G6" s="15" t="s">
        <v>42</v>
      </c>
    </row>
    <row r="7" spans="1:12" ht="33" customHeight="1">
      <c r="A7" s="16">
        <v>1</v>
      </c>
      <c r="B7" s="16"/>
      <c r="C7" s="42"/>
      <c r="D7" s="16"/>
      <c r="E7" s="17"/>
      <c r="F7" s="17"/>
      <c r="G7" s="18"/>
    </row>
    <row r="8" spans="1:12" ht="33" customHeight="1">
      <c r="A8" s="16">
        <v>2</v>
      </c>
      <c r="B8" s="16"/>
      <c r="C8" s="42"/>
      <c r="D8" s="16"/>
      <c r="E8" s="17"/>
      <c r="F8" s="17"/>
      <c r="G8" s="18"/>
    </row>
    <row r="9" spans="1:12" ht="33" customHeight="1">
      <c r="A9" s="16">
        <v>3</v>
      </c>
      <c r="B9" s="16"/>
      <c r="C9" s="42"/>
      <c r="D9" s="16"/>
      <c r="E9" s="17"/>
      <c r="F9" s="17"/>
      <c r="G9" s="18"/>
    </row>
    <row r="10" spans="1:12" ht="33" customHeight="1">
      <c r="A10" s="16">
        <v>4</v>
      </c>
      <c r="B10" s="16"/>
      <c r="C10" s="42"/>
      <c r="D10" s="16"/>
      <c r="E10" s="17"/>
      <c r="F10" s="17"/>
      <c r="G10" s="18"/>
    </row>
    <row r="11" spans="1:12" ht="33" customHeight="1">
      <c r="A11" s="16">
        <v>5</v>
      </c>
      <c r="B11" s="16"/>
      <c r="C11" s="42"/>
      <c r="D11" s="16"/>
      <c r="E11" s="17"/>
      <c r="F11" s="17"/>
      <c r="G11" s="18"/>
    </row>
    <row r="12" spans="1:12" ht="33" customHeight="1">
      <c r="A12" s="16">
        <v>6</v>
      </c>
      <c r="B12" s="16"/>
      <c r="C12" s="42"/>
      <c r="D12" s="16"/>
      <c r="E12" s="17"/>
      <c r="F12" s="17"/>
      <c r="G12" s="18"/>
    </row>
    <row r="13" spans="1:12" ht="33" customHeight="1">
      <c r="A13" s="16">
        <v>7</v>
      </c>
      <c r="B13" s="16"/>
      <c r="C13" s="42"/>
      <c r="D13" s="16"/>
      <c r="E13" s="17"/>
      <c r="F13" s="17"/>
      <c r="G13" s="18"/>
    </row>
    <row r="14" spans="1:12" ht="33" customHeight="1">
      <c r="A14" s="16">
        <v>8</v>
      </c>
      <c r="B14" s="16"/>
      <c r="C14" s="42"/>
      <c r="D14" s="16"/>
      <c r="E14" s="17"/>
      <c r="F14" s="17"/>
      <c r="G14" s="18"/>
    </row>
    <row r="15" spans="1:12" ht="33" customHeight="1">
      <c r="A15" s="16">
        <v>9</v>
      </c>
      <c r="B15" s="16"/>
      <c r="C15" s="42"/>
      <c r="D15" s="16"/>
      <c r="E15" s="17"/>
      <c r="F15" s="17"/>
      <c r="G15" s="18"/>
    </row>
    <row r="16" spans="1:12" ht="33" customHeight="1">
      <c r="A16" s="16">
        <v>10</v>
      </c>
      <c r="B16" s="16"/>
      <c r="C16" s="42"/>
      <c r="D16" s="16"/>
      <c r="E16" s="17"/>
      <c r="F16" s="17"/>
      <c r="G16" s="18"/>
    </row>
    <row r="17" spans="1:7" ht="33" customHeight="1">
      <c r="A17" s="16">
        <v>11</v>
      </c>
      <c r="B17" s="16"/>
      <c r="C17" s="42"/>
      <c r="D17" s="16"/>
      <c r="E17" s="17"/>
      <c r="F17" s="17"/>
      <c r="G17" s="18"/>
    </row>
    <row r="18" spans="1:7" ht="33" customHeight="1">
      <c r="A18" s="16">
        <v>12</v>
      </c>
      <c r="B18" s="16"/>
      <c r="C18" s="42"/>
      <c r="D18" s="16"/>
      <c r="E18" s="17"/>
      <c r="F18" s="17"/>
      <c r="G18" s="18"/>
    </row>
    <row r="19" spans="1:7" ht="33" customHeight="1">
      <c r="A19" s="16">
        <v>13</v>
      </c>
      <c r="B19" s="16"/>
      <c r="C19" s="42"/>
      <c r="D19" s="16"/>
      <c r="E19" s="17"/>
      <c r="F19" s="17"/>
      <c r="G19" s="18"/>
    </row>
    <row r="20" spans="1:7" ht="33" customHeight="1">
      <c r="A20" s="16">
        <v>14</v>
      </c>
      <c r="B20" s="16"/>
      <c r="C20" s="42"/>
      <c r="D20" s="16"/>
      <c r="E20" s="17"/>
      <c r="F20" s="17"/>
      <c r="G20" s="18"/>
    </row>
    <row r="21" spans="1:7" ht="33" customHeight="1">
      <c r="A21" s="16">
        <v>15</v>
      </c>
      <c r="B21" s="16"/>
      <c r="C21" s="42"/>
      <c r="D21" s="16"/>
      <c r="E21" s="17"/>
      <c r="F21" s="17"/>
      <c r="G21" s="18"/>
    </row>
    <row r="22" spans="1:7" ht="19.5" customHeight="1">
      <c r="A22" s="582" t="s">
        <v>338</v>
      </c>
      <c r="B22" s="582" t="s">
        <v>337</v>
      </c>
      <c r="C22" s="582"/>
      <c r="D22" s="582"/>
      <c r="E22" s="582"/>
      <c r="F22" s="582"/>
      <c r="G22" s="582"/>
    </row>
    <row r="23" spans="1:7" ht="19.5" customHeight="1">
      <c r="A23" s="198"/>
      <c r="B23" s="234"/>
      <c r="C23" s="234"/>
      <c r="D23" s="234"/>
      <c r="E23" s="234"/>
      <c r="F23" s="234"/>
      <c r="G23" s="234"/>
    </row>
    <row r="24" spans="1:7" ht="19.5" customHeight="1">
      <c r="A24" s="198"/>
      <c r="B24" s="234"/>
      <c r="C24" s="234"/>
      <c r="D24" s="234"/>
      <c r="E24" s="234"/>
      <c r="F24" s="234"/>
      <c r="G24" s="234"/>
    </row>
    <row r="25" spans="1:7" ht="19.5" customHeight="1">
      <c r="C25" s="108"/>
    </row>
    <row r="26" spans="1:7" ht="19.5" customHeight="1">
      <c r="A26" s="5" t="s">
        <v>91</v>
      </c>
      <c r="B26" s="5" t="s">
        <v>292</v>
      </c>
      <c r="C26" s="108"/>
    </row>
    <row r="27" spans="1:7" ht="19.5" customHeight="1">
      <c r="C27" s="5"/>
    </row>
    <row r="28" spans="1:7" ht="19.5" customHeight="1">
      <c r="C28" s="108"/>
    </row>
    <row r="29" spans="1:7" ht="19.5" customHeight="1"/>
  </sheetData>
  <mergeCells count="5">
    <mergeCell ref="B2:G2"/>
    <mergeCell ref="E3:G3"/>
    <mergeCell ref="E4:G4"/>
    <mergeCell ref="B22:G24"/>
    <mergeCell ref="A22:A24"/>
  </mergeCells>
  <phoneticPr fontId="1"/>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23"/>
  <sheetViews>
    <sheetView view="pageBreakPreview" zoomScale="90" zoomScaleNormal="90" zoomScaleSheetLayoutView="90" workbookViewId="0">
      <selection activeCell="A5" sqref="A5"/>
    </sheetView>
  </sheetViews>
  <sheetFormatPr defaultRowHeight="13.5"/>
  <cols>
    <col min="1" max="1" width="4.375" style="5" customWidth="1"/>
    <col min="2" max="2" width="21.375" style="5" customWidth="1"/>
    <col min="3" max="3" width="10.625" style="5" customWidth="1"/>
    <col min="4" max="4" width="5.125" style="5" customWidth="1"/>
    <col min="5" max="5" width="17.25" style="5" customWidth="1"/>
    <col min="6" max="6" width="3.625" style="5" bestFit="1" customWidth="1"/>
    <col min="7" max="7" width="10.625" style="5" customWidth="1"/>
    <col min="8" max="8" width="20.125" style="5" customWidth="1"/>
    <col min="9" max="16384" width="9" style="5"/>
  </cols>
  <sheetData>
    <row r="1" spans="1:8" ht="18" customHeight="1">
      <c r="A1" s="220" t="s">
        <v>98</v>
      </c>
      <c r="B1" s="220"/>
    </row>
    <row r="2" spans="1:8" ht="13.5" customHeight="1">
      <c r="A2" s="108"/>
      <c r="B2" s="108"/>
    </row>
    <row r="3" spans="1:8" ht="30" customHeight="1">
      <c r="A3" s="221" t="s">
        <v>488</v>
      </c>
      <c r="B3" s="221"/>
      <c r="C3" s="221"/>
      <c r="D3" s="221"/>
      <c r="E3" s="221"/>
      <c r="F3" s="221"/>
      <c r="G3" s="221"/>
      <c r="H3" s="221"/>
    </row>
    <row r="4" spans="1:8" ht="22.5" customHeight="1">
      <c r="E4" s="103" t="s">
        <v>69</v>
      </c>
      <c r="F4" s="103"/>
      <c r="G4" s="33"/>
      <c r="H4" s="33"/>
    </row>
    <row r="5" spans="1:8" ht="22.5" customHeight="1">
      <c r="E5" s="106" t="s">
        <v>68</v>
      </c>
      <c r="F5" s="106"/>
      <c r="G5" s="32"/>
      <c r="H5" s="32"/>
    </row>
    <row r="6" spans="1:8" ht="13.5" customHeight="1">
      <c r="E6" s="6"/>
      <c r="F6" s="6"/>
    </row>
    <row r="7" spans="1:8" ht="24.75" customHeight="1">
      <c r="A7" s="1" t="s">
        <v>206</v>
      </c>
      <c r="D7" s="222" t="s">
        <v>445</v>
      </c>
      <c r="E7" s="223"/>
      <c r="G7" s="156" t="s">
        <v>446</v>
      </c>
    </row>
    <row r="8" spans="1:8" ht="35.25" customHeight="1">
      <c r="B8" s="28" t="s">
        <v>193</v>
      </c>
      <c r="C8" s="217" t="s">
        <v>365</v>
      </c>
      <c r="D8" s="218"/>
      <c r="E8" s="218"/>
      <c r="F8" s="218"/>
      <c r="G8" s="218"/>
      <c r="H8" s="219"/>
    </row>
    <row r="9" spans="1:8" ht="35.25" customHeight="1">
      <c r="B9" s="28" t="s">
        <v>194</v>
      </c>
      <c r="C9" s="217"/>
      <c r="D9" s="218"/>
      <c r="E9" s="218"/>
      <c r="F9" s="218"/>
      <c r="G9" s="218"/>
      <c r="H9" s="219"/>
    </row>
    <row r="10" spans="1:8" ht="93" customHeight="1">
      <c r="B10" s="28" t="s">
        <v>195</v>
      </c>
      <c r="C10" s="217"/>
      <c r="D10" s="218"/>
      <c r="E10" s="218"/>
      <c r="F10" s="218"/>
      <c r="G10" s="218"/>
      <c r="H10" s="219"/>
    </row>
    <row r="11" spans="1:8" ht="93" customHeight="1">
      <c r="B11" s="28" t="s">
        <v>196</v>
      </c>
      <c r="C11" s="217"/>
      <c r="D11" s="218"/>
      <c r="E11" s="218"/>
      <c r="F11" s="218"/>
      <c r="G11" s="218"/>
      <c r="H11" s="219"/>
    </row>
    <row r="12" spans="1:8" ht="33" customHeight="1">
      <c r="B12" s="29"/>
    </row>
    <row r="13" spans="1:8" ht="24.75" customHeight="1">
      <c r="A13" s="1" t="s">
        <v>207</v>
      </c>
    </row>
    <row r="14" spans="1:8" ht="28.5" customHeight="1">
      <c r="B14" s="105" t="s">
        <v>130</v>
      </c>
      <c r="C14" s="217" t="s">
        <v>198</v>
      </c>
      <c r="D14" s="218"/>
      <c r="E14" s="218"/>
      <c r="F14" s="219"/>
      <c r="G14" s="217" t="s">
        <v>94</v>
      </c>
      <c r="H14" s="219"/>
    </row>
    <row r="15" spans="1:8" ht="49.5" customHeight="1">
      <c r="B15" s="28" t="s">
        <v>197</v>
      </c>
      <c r="C15" s="211" t="s">
        <v>205</v>
      </c>
      <c r="D15" s="212"/>
      <c r="E15" s="212"/>
      <c r="F15" s="106" t="s">
        <v>32</v>
      </c>
      <c r="G15" s="208"/>
      <c r="H15" s="209"/>
    </row>
    <row r="16" spans="1:8" ht="49.5" customHeight="1">
      <c r="B16" s="124" t="s">
        <v>199</v>
      </c>
      <c r="C16" s="213"/>
      <c r="D16" s="214"/>
      <c r="E16" s="214"/>
      <c r="F16" s="104" t="s">
        <v>32</v>
      </c>
      <c r="G16" s="210"/>
      <c r="H16" s="207"/>
    </row>
    <row r="17" spans="2:8" ht="51" customHeight="1" thickBot="1">
      <c r="B17" s="105" t="s">
        <v>61</v>
      </c>
      <c r="C17" s="215">
        <f>IF(C15="","",SUM(C15:E16))</f>
        <v>0</v>
      </c>
      <c r="D17" s="216"/>
      <c r="E17" s="216"/>
      <c r="F17" s="67" t="s">
        <v>32</v>
      </c>
      <c r="G17" s="210"/>
      <c r="H17" s="207"/>
    </row>
    <row r="18" spans="2:8" ht="51" customHeight="1" thickBot="1">
      <c r="B18" s="105" t="s">
        <v>202</v>
      </c>
      <c r="C18" s="204">
        <f>IF(F7="○",C17,ROUNDDOWN((C17*2/300),0)*100)</f>
        <v>0</v>
      </c>
      <c r="D18" s="205"/>
      <c r="E18" s="205"/>
      <c r="F18" s="68" t="s">
        <v>32</v>
      </c>
      <c r="G18" s="206"/>
      <c r="H18" s="207"/>
    </row>
    <row r="19" spans="2:8" ht="18.75" customHeight="1">
      <c r="B19" s="69" t="s">
        <v>203</v>
      </c>
    </row>
    <row r="20" spans="2:8" ht="18.75" customHeight="1">
      <c r="B20" s="69" t="s">
        <v>204</v>
      </c>
      <c r="D20" s="202" t="s">
        <v>447</v>
      </c>
      <c r="E20" s="203"/>
      <c r="F20" s="203"/>
      <c r="G20" s="203"/>
      <c r="H20" s="203"/>
    </row>
    <row r="21" spans="2:8" ht="18.75" customHeight="1">
      <c r="B21" s="5" t="s">
        <v>133</v>
      </c>
    </row>
    <row r="22" spans="2:8" ht="18.75" customHeight="1">
      <c r="B22" s="5" t="s">
        <v>201</v>
      </c>
    </row>
    <row r="23" spans="2:8" ht="18.75" customHeight="1">
      <c r="B23" s="5" t="s">
        <v>137</v>
      </c>
    </row>
  </sheetData>
  <mergeCells count="18">
    <mergeCell ref="C14:F14"/>
    <mergeCell ref="G14:H14"/>
    <mergeCell ref="C11:H11"/>
    <mergeCell ref="A1:B1"/>
    <mergeCell ref="A3:H3"/>
    <mergeCell ref="C8:H8"/>
    <mergeCell ref="C9:H9"/>
    <mergeCell ref="C10:H10"/>
    <mergeCell ref="D7:E7"/>
    <mergeCell ref="D20:H20"/>
    <mergeCell ref="C18:E18"/>
    <mergeCell ref="G18:H18"/>
    <mergeCell ref="G15:H15"/>
    <mergeCell ref="G16:H16"/>
    <mergeCell ref="G17:H17"/>
    <mergeCell ref="C15:E15"/>
    <mergeCell ref="C16:E16"/>
    <mergeCell ref="C17:E17"/>
  </mergeCells>
  <phoneticPr fontId="1"/>
  <dataValidations count="1">
    <dataValidation type="list" allowBlank="1" showInputMessage="1" showErrorMessage="1" sqref="F7" xr:uid="{00000000-0002-0000-0200-000000000000}">
      <formula1>"○"</formula1>
    </dataValidation>
  </dataValidations>
  <pageMargins left="0.7" right="0.7" top="0.75" bottom="0.75" header="0.3" footer="0.3"/>
  <pageSetup paperSize="9" scale="94" orientation="portrait" r:id="rId1"/>
  <rowBreaks count="1" manualBreakCount="1">
    <brk id="24"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AG31"/>
  <sheetViews>
    <sheetView view="pageBreakPreview" topLeftCell="A9" zoomScaleNormal="100" zoomScaleSheetLayoutView="100" workbookViewId="0">
      <selection activeCell="A18" sqref="A18"/>
    </sheetView>
  </sheetViews>
  <sheetFormatPr defaultRowHeight="19.5" customHeight="1"/>
  <cols>
    <col min="1" max="1" width="2.125" style="1" customWidth="1"/>
    <col min="2" max="22" width="2.75" style="1" customWidth="1"/>
    <col min="23" max="23" width="3.5" style="1" customWidth="1"/>
    <col min="24"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T8" s="195" t="s">
        <v>1</v>
      </c>
      <c r="U8" s="195"/>
      <c r="V8" s="195"/>
      <c r="W8" s="195"/>
    </row>
    <row r="9" spans="1:32" ht="19.5" customHeight="1">
      <c r="T9" s="200" t="s">
        <v>2</v>
      </c>
      <c r="U9" s="200"/>
      <c r="V9" s="200"/>
      <c r="W9" s="200"/>
      <c r="X9" s="201"/>
      <c r="Y9" s="201"/>
      <c r="Z9" s="201"/>
      <c r="AA9" s="201"/>
      <c r="AB9" s="201"/>
      <c r="AC9" s="201"/>
      <c r="AD9" s="201"/>
      <c r="AE9" s="201"/>
      <c r="AF9" s="201"/>
    </row>
    <row r="10" spans="1:32" ht="19.5" customHeight="1">
      <c r="T10" s="200" t="s">
        <v>366</v>
      </c>
      <c r="U10" s="200"/>
      <c r="V10" s="200"/>
      <c r="W10" s="200"/>
      <c r="X10" s="201"/>
      <c r="Y10" s="201"/>
      <c r="Z10" s="201"/>
      <c r="AA10" s="201"/>
      <c r="AB10" s="201"/>
      <c r="AC10" s="201"/>
      <c r="AD10" s="201"/>
      <c r="AE10" s="201"/>
      <c r="AF10" s="201"/>
    </row>
    <row r="11" spans="1:32" ht="19.5" customHeight="1">
      <c r="T11" s="200" t="s">
        <v>4</v>
      </c>
      <c r="U11" s="200"/>
      <c r="V11" s="200"/>
      <c r="W11" s="200"/>
      <c r="X11" s="201"/>
      <c r="Y11" s="201"/>
      <c r="Z11" s="201"/>
      <c r="AA11" s="201"/>
      <c r="AB11" s="201"/>
      <c r="AC11" s="201"/>
      <c r="AD11" s="201"/>
      <c r="AE11" s="201"/>
      <c r="AF11" s="201"/>
    </row>
    <row r="17" spans="1:33" ht="19.5" customHeight="1">
      <c r="A17" s="195" t="s">
        <v>534</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B22" s="1" t="s">
        <v>209</v>
      </c>
    </row>
    <row r="23" spans="1:33" ht="19.5" customHeight="1">
      <c r="A23" s="1" t="s">
        <v>172</v>
      </c>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D29" s="84" t="s">
        <v>235</v>
      </c>
      <c r="E29" s="1" t="s">
        <v>150</v>
      </c>
      <c r="F29" s="1" t="s">
        <v>30</v>
      </c>
      <c r="K29" s="197"/>
      <c r="L29" s="197"/>
      <c r="M29" s="197"/>
      <c r="N29" s="197"/>
      <c r="O29" s="197"/>
      <c r="P29" s="197"/>
      <c r="Q29" s="197"/>
      <c r="R29" s="197"/>
      <c r="S29" s="197"/>
      <c r="T29" s="197"/>
      <c r="U29" s="1" t="s">
        <v>32</v>
      </c>
    </row>
    <row r="31" spans="1:33" ht="19.5" customHeight="1">
      <c r="B31" s="3"/>
      <c r="D31" s="84" t="s">
        <v>269</v>
      </c>
      <c r="E31" s="1" t="s">
        <v>150</v>
      </c>
      <c r="F31" s="1" t="s">
        <v>28</v>
      </c>
      <c r="K31" s="1" t="s">
        <v>31</v>
      </c>
    </row>
  </sheetData>
  <mergeCells count="11">
    <mergeCell ref="X2:AF2"/>
    <mergeCell ref="A17:AF17"/>
    <mergeCell ref="A26:AG26"/>
    <mergeCell ref="K29:T29"/>
    <mergeCell ref="T8:W8"/>
    <mergeCell ref="T9:W9"/>
    <mergeCell ref="X9:AF9"/>
    <mergeCell ref="T10:W10"/>
    <mergeCell ref="X10:AF10"/>
    <mergeCell ref="T11:W11"/>
    <mergeCell ref="X11:AF11"/>
  </mergeCells>
  <phoneticPr fontId="1"/>
  <pageMargins left="0.70866141732283472" right="0.51181102362204722" top="0.74803149606299213" bottom="0.74803149606299213" header="0.31496062992125984" footer="0.31496062992125984"/>
  <pageSetup paperSize="9" orientation="portrait" verticalDpi="0" r:id="rId1"/>
  <ignoredErrors>
    <ignoredError sqref="D29 D31" numberStoredAsText="1"/>
  </ignoredError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AG81"/>
  <sheetViews>
    <sheetView view="pageBreakPreview" topLeftCell="A2" zoomScale="90" zoomScaleNormal="100" zoomScaleSheetLayoutView="90" workbookViewId="0">
      <selection activeCell="A4" sqref="A4"/>
    </sheetView>
  </sheetViews>
  <sheetFormatPr defaultRowHeight="24" customHeight="1"/>
  <cols>
    <col min="1" max="1" width="2.125" style="1" customWidth="1"/>
    <col min="2" max="37" width="2.75" style="1" customWidth="1"/>
    <col min="38" max="16384" width="9" style="1"/>
  </cols>
  <sheetData>
    <row r="1" spans="1:33" ht="24" customHeight="1">
      <c r="A1" s="1" t="s">
        <v>98</v>
      </c>
    </row>
    <row r="2" spans="1:33" ht="20.100000000000001" customHeight="1"/>
    <row r="3" spans="1:33" ht="24" customHeight="1">
      <c r="A3" s="221" t="s">
        <v>535</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3"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4" customHeight="1">
      <c r="B5" s="3"/>
      <c r="C5" s="3" t="s">
        <v>148</v>
      </c>
      <c r="D5" s="3"/>
      <c r="E5" s="3"/>
      <c r="F5" s="3"/>
      <c r="G5" s="2"/>
      <c r="H5" s="2"/>
      <c r="I5" s="2"/>
      <c r="J5" s="2"/>
      <c r="K5" s="2"/>
      <c r="L5" s="2"/>
      <c r="M5" s="2"/>
      <c r="N5" s="2"/>
      <c r="O5" s="2"/>
      <c r="P5" s="2"/>
      <c r="Q5" s="2"/>
      <c r="R5" s="409" t="s">
        <v>234</v>
      </c>
      <c r="S5" s="409"/>
      <c r="T5" s="409"/>
      <c r="U5" s="409"/>
      <c r="V5" s="407"/>
      <c r="W5" s="407"/>
      <c r="X5" s="407"/>
      <c r="Y5" s="407"/>
      <c r="Z5" s="407"/>
      <c r="AA5" s="407"/>
      <c r="AB5" s="407"/>
      <c r="AC5" s="407"/>
      <c r="AD5" s="407"/>
      <c r="AE5" s="407"/>
      <c r="AF5" s="407"/>
    </row>
    <row r="6" spans="1:33" ht="24" customHeight="1">
      <c r="B6" s="3"/>
      <c r="C6" s="3"/>
      <c r="D6" s="3"/>
      <c r="E6" s="3"/>
      <c r="F6" s="3"/>
      <c r="G6" s="2"/>
      <c r="H6" s="2"/>
      <c r="I6" s="2"/>
      <c r="J6" s="2"/>
      <c r="K6" s="2"/>
      <c r="L6" s="2"/>
      <c r="M6" s="2"/>
      <c r="N6" s="2"/>
      <c r="O6" s="2"/>
      <c r="P6" s="2"/>
      <c r="Q6" s="2"/>
      <c r="R6" s="409" t="s">
        <v>344</v>
      </c>
      <c r="S6" s="409"/>
      <c r="T6" s="409"/>
      <c r="U6" s="409"/>
      <c r="V6" s="407"/>
      <c r="W6" s="407"/>
      <c r="X6" s="407"/>
      <c r="Y6" s="407"/>
      <c r="Z6" s="407"/>
      <c r="AA6" s="407"/>
      <c r="AB6" s="407"/>
      <c r="AC6" s="407"/>
      <c r="AD6" s="407"/>
      <c r="AE6" s="407"/>
      <c r="AF6" s="407"/>
    </row>
    <row r="7" spans="1:33" ht="27" customHeight="1">
      <c r="A7" s="410" t="s">
        <v>235</v>
      </c>
      <c r="B7" s="220"/>
      <c r="C7" s="1" t="s">
        <v>77</v>
      </c>
    </row>
    <row r="8" spans="1:33" ht="27.75" customHeight="1">
      <c r="B8" s="587" t="s">
        <v>339</v>
      </c>
      <c r="C8" s="587"/>
      <c r="D8" s="587"/>
      <c r="E8" s="587"/>
      <c r="F8" s="587"/>
      <c r="G8" s="220"/>
      <c r="H8" s="220"/>
      <c r="I8" s="220"/>
      <c r="J8" s="220"/>
      <c r="K8" s="220"/>
      <c r="L8" s="220"/>
      <c r="M8" s="2"/>
      <c r="N8" s="2"/>
      <c r="O8" s="2"/>
      <c r="P8" s="2"/>
      <c r="Q8" s="2"/>
      <c r="R8" s="3"/>
      <c r="S8" s="3"/>
      <c r="T8" s="3"/>
      <c r="U8" s="3"/>
      <c r="V8" s="2"/>
      <c r="W8" s="2"/>
      <c r="X8" s="2"/>
      <c r="Y8" s="2"/>
      <c r="Z8" s="2"/>
      <c r="AA8" s="2"/>
      <c r="AB8" s="2"/>
      <c r="AC8" s="2"/>
      <c r="AD8" s="2"/>
      <c r="AE8" s="2"/>
      <c r="AF8" s="2"/>
    </row>
    <row r="9" spans="1:33" ht="9.75" customHeight="1">
      <c r="B9" s="94"/>
      <c r="C9" s="94"/>
      <c r="D9" s="94"/>
      <c r="E9" s="94"/>
      <c r="F9" s="94"/>
      <c r="G9" s="2"/>
      <c r="H9" s="2"/>
      <c r="I9" s="2"/>
      <c r="J9" s="2"/>
      <c r="K9" s="2"/>
      <c r="L9" s="2"/>
      <c r="M9" s="2"/>
      <c r="N9" s="2"/>
      <c r="O9" s="2"/>
      <c r="P9" s="2"/>
      <c r="Q9" s="2"/>
      <c r="R9" s="3"/>
      <c r="S9" s="3"/>
      <c r="T9" s="3"/>
      <c r="U9" s="3"/>
      <c r="V9" s="2"/>
      <c r="W9" s="2"/>
      <c r="X9" s="2"/>
      <c r="Y9" s="2"/>
      <c r="Z9" s="2"/>
      <c r="AA9" s="2"/>
      <c r="AB9" s="2"/>
      <c r="AC9" s="2"/>
      <c r="AD9" s="2"/>
      <c r="AE9" s="2"/>
      <c r="AF9" s="2"/>
    </row>
    <row r="10" spans="1:33" ht="34.5" customHeight="1">
      <c r="B10" s="488" t="s">
        <v>342</v>
      </c>
      <c r="C10" s="412"/>
      <c r="D10" s="412"/>
      <c r="E10" s="412"/>
      <c r="F10" s="412"/>
      <c r="G10" s="412"/>
      <c r="H10" s="412"/>
      <c r="I10" s="412"/>
      <c r="J10" s="412"/>
      <c r="K10" s="217" t="s">
        <v>341</v>
      </c>
      <c r="L10" s="218"/>
      <c r="M10" s="218"/>
      <c r="N10" s="218"/>
      <c r="O10" s="218"/>
      <c r="P10" s="218"/>
      <c r="Q10" s="218"/>
      <c r="R10" s="218"/>
      <c r="S10" s="218"/>
      <c r="T10" s="218"/>
      <c r="U10" s="219"/>
      <c r="V10" s="413" t="s">
        <v>62</v>
      </c>
      <c r="W10" s="218"/>
      <c r="X10" s="218"/>
      <c r="Y10" s="218"/>
      <c r="Z10" s="218"/>
      <c r="AA10" s="218"/>
      <c r="AB10" s="219"/>
      <c r="AD10" s="6"/>
      <c r="AE10" s="6"/>
      <c r="AF10" s="2"/>
      <c r="AG10" s="6"/>
    </row>
    <row r="11" spans="1:33" ht="20.100000000000001" customHeight="1">
      <c r="B11" s="541" ph="1"/>
      <c r="C11" s="583" ph="1"/>
      <c r="D11" s="583" ph="1"/>
      <c r="E11" s="583" ph="1"/>
      <c r="F11" s="583" ph="1"/>
      <c r="G11" s="432" ph="1"/>
      <c r="H11" s="432" ph="1"/>
      <c r="I11" s="432" ph="1"/>
      <c r="J11" s="470" ph="1"/>
      <c r="K11" s="600"/>
      <c r="L11" s="601"/>
      <c r="M11" s="601"/>
      <c r="N11" s="602"/>
      <c r="O11" s="602"/>
      <c r="P11" s="602"/>
      <c r="Q11" s="602"/>
      <c r="R11" s="602"/>
      <c r="S11" s="433" t="s">
        <v>32</v>
      </c>
      <c r="T11" s="432"/>
      <c r="U11" s="118"/>
      <c r="V11" s="229"/>
      <c r="W11" s="426"/>
      <c r="X11" s="426"/>
      <c r="Y11" s="426"/>
      <c r="Z11" s="426"/>
      <c r="AA11" s="426"/>
      <c r="AB11" s="230"/>
      <c r="AC11" s="74"/>
      <c r="AD11" s="2"/>
      <c r="AE11" s="2"/>
      <c r="AF11" s="2"/>
      <c r="AG11" s="2"/>
    </row>
    <row r="12" spans="1:33" ht="20.100000000000001" customHeight="1">
      <c r="B12" s="594" ph="1"/>
      <c r="C12" s="595" ph="1"/>
      <c r="D12" s="595" ph="1"/>
      <c r="E12" s="595" ph="1"/>
      <c r="F12" s="595" ph="1"/>
      <c r="G12" s="222" ph="1"/>
      <c r="H12" s="222" ph="1"/>
      <c r="I12" s="222" ph="1"/>
      <c r="J12" s="471" ph="1"/>
      <c r="K12" s="603"/>
      <c r="L12" s="604"/>
      <c r="M12" s="604"/>
      <c r="N12" s="604"/>
      <c r="O12" s="604"/>
      <c r="P12" s="604"/>
      <c r="Q12" s="604"/>
      <c r="R12" s="604"/>
      <c r="S12" s="222"/>
      <c r="T12" s="222"/>
      <c r="U12" s="73"/>
      <c r="V12" s="210"/>
      <c r="W12" s="206"/>
      <c r="X12" s="206"/>
      <c r="Y12" s="206"/>
      <c r="Z12" s="206"/>
      <c r="AA12" s="206"/>
      <c r="AB12" s="207"/>
      <c r="AC12" s="74"/>
      <c r="AD12" s="2"/>
      <c r="AE12" s="2"/>
      <c r="AF12" s="2"/>
      <c r="AG12" s="2"/>
    </row>
    <row r="13" spans="1:33" ht="20.100000000000001" customHeight="1">
      <c r="B13" s="541" ph="1"/>
      <c r="C13" s="583" ph="1"/>
      <c r="D13" s="583" ph="1"/>
      <c r="E13" s="583" ph="1"/>
      <c r="F13" s="583" ph="1"/>
      <c r="G13" s="432" ph="1"/>
      <c r="H13" s="432" ph="1"/>
      <c r="I13" s="432" ph="1"/>
      <c r="J13" s="470" ph="1"/>
      <c r="K13" s="600"/>
      <c r="L13" s="601"/>
      <c r="M13" s="601"/>
      <c r="N13" s="602"/>
      <c r="O13" s="602"/>
      <c r="P13" s="602"/>
      <c r="Q13" s="602"/>
      <c r="R13" s="602"/>
      <c r="S13" s="433" t="s">
        <v>32</v>
      </c>
      <c r="T13" s="432"/>
      <c r="U13" s="118"/>
      <c r="V13" s="229"/>
      <c r="W13" s="426"/>
      <c r="X13" s="426"/>
      <c r="Y13" s="426"/>
      <c r="Z13" s="426"/>
      <c r="AA13" s="426"/>
      <c r="AB13" s="230"/>
      <c r="AC13" s="74"/>
      <c r="AD13" s="2"/>
      <c r="AE13" s="2"/>
      <c r="AF13" s="2"/>
      <c r="AG13" s="2"/>
    </row>
    <row r="14" spans="1:33" ht="20.100000000000001" customHeight="1">
      <c r="B14" s="594" ph="1"/>
      <c r="C14" s="595" ph="1"/>
      <c r="D14" s="595" ph="1"/>
      <c r="E14" s="595" ph="1"/>
      <c r="F14" s="595" ph="1"/>
      <c r="G14" s="222" ph="1"/>
      <c r="H14" s="222" ph="1"/>
      <c r="I14" s="222" ph="1"/>
      <c r="J14" s="471" ph="1"/>
      <c r="K14" s="603"/>
      <c r="L14" s="604"/>
      <c r="M14" s="604"/>
      <c r="N14" s="604"/>
      <c r="O14" s="604"/>
      <c r="P14" s="604"/>
      <c r="Q14" s="604"/>
      <c r="R14" s="604"/>
      <c r="S14" s="222"/>
      <c r="T14" s="222"/>
      <c r="U14" s="73"/>
      <c r="V14" s="210"/>
      <c r="W14" s="206"/>
      <c r="X14" s="206"/>
      <c r="Y14" s="206"/>
      <c r="Z14" s="206"/>
      <c r="AA14" s="206"/>
      <c r="AB14" s="207"/>
      <c r="AC14" s="74"/>
      <c r="AD14" s="2"/>
      <c r="AE14" s="2"/>
      <c r="AF14" s="2"/>
      <c r="AG14" s="2"/>
    </row>
    <row r="15" spans="1:33" ht="20.100000000000001" customHeight="1">
      <c r="B15" s="541" ph="1"/>
      <c r="C15" s="583" ph="1"/>
      <c r="D15" s="583" ph="1"/>
      <c r="E15" s="583" ph="1"/>
      <c r="F15" s="583" ph="1"/>
      <c r="G15" s="432" ph="1"/>
      <c r="H15" s="432" ph="1"/>
      <c r="I15" s="432" ph="1"/>
      <c r="J15" s="470" ph="1"/>
      <c r="K15" s="600"/>
      <c r="L15" s="601"/>
      <c r="M15" s="601"/>
      <c r="N15" s="602"/>
      <c r="O15" s="602"/>
      <c r="P15" s="602"/>
      <c r="Q15" s="602"/>
      <c r="R15" s="602"/>
      <c r="S15" s="433" t="s">
        <v>32</v>
      </c>
      <c r="T15" s="432"/>
      <c r="U15" s="118"/>
      <c r="V15" s="229"/>
      <c r="W15" s="426"/>
      <c r="X15" s="426"/>
      <c r="Y15" s="426"/>
      <c r="Z15" s="426"/>
      <c r="AA15" s="426"/>
      <c r="AB15" s="230"/>
      <c r="AC15" s="74"/>
      <c r="AD15" s="2"/>
      <c r="AE15" s="2"/>
      <c r="AF15" s="2"/>
      <c r="AG15" s="2"/>
    </row>
    <row r="16" spans="1:33" ht="20.100000000000001" customHeight="1">
      <c r="B16" s="594" ph="1"/>
      <c r="C16" s="595" ph="1"/>
      <c r="D16" s="595" ph="1"/>
      <c r="E16" s="595" ph="1"/>
      <c r="F16" s="595" ph="1"/>
      <c r="G16" s="222" ph="1"/>
      <c r="H16" s="222" ph="1"/>
      <c r="I16" s="222" ph="1"/>
      <c r="J16" s="471" ph="1"/>
      <c r="K16" s="603"/>
      <c r="L16" s="604"/>
      <c r="M16" s="604"/>
      <c r="N16" s="604"/>
      <c r="O16" s="604"/>
      <c r="P16" s="604"/>
      <c r="Q16" s="604"/>
      <c r="R16" s="604"/>
      <c r="S16" s="222"/>
      <c r="T16" s="222"/>
      <c r="U16" s="73"/>
      <c r="V16" s="210"/>
      <c r="W16" s="206"/>
      <c r="X16" s="206"/>
      <c r="Y16" s="206"/>
      <c r="Z16" s="206"/>
      <c r="AA16" s="206"/>
      <c r="AB16" s="207"/>
      <c r="AC16" s="74"/>
      <c r="AD16" s="2"/>
      <c r="AE16" s="2"/>
      <c r="AF16" s="2"/>
      <c r="AG16" s="2"/>
    </row>
    <row r="17" spans="2:33" ht="20.100000000000001" customHeight="1">
      <c r="B17" s="541" ph="1"/>
      <c r="C17" s="583" ph="1"/>
      <c r="D17" s="583" ph="1"/>
      <c r="E17" s="583" ph="1"/>
      <c r="F17" s="583" ph="1"/>
      <c r="G17" s="432" ph="1"/>
      <c r="H17" s="432" ph="1"/>
      <c r="I17" s="432" ph="1"/>
      <c r="J17" s="470" ph="1"/>
      <c r="K17" s="600"/>
      <c r="L17" s="601"/>
      <c r="M17" s="601"/>
      <c r="N17" s="602"/>
      <c r="O17" s="602"/>
      <c r="P17" s="602"/>
      <c r="Q17" s="602"/>
      <c r="R17" s="602"/>
      <c r="S17" s="433" t="s">
        <v>32</v>
      </c>
      <c r="T17" s="432"/>
      <c r="U17" s="118"/>
      <c r="V17" s="229"/>
      <c r="W17" s="426"/>
      <c r="X17" s="426"/>
      <c r="Y17" s="426"/>
      <c r="Z17" s="426"/>
      <c r="AA17" s="426"/>
      <c r="AB17" s="230"/>
      <c r="AC17" s="74"/>
      <c r="AD17" s="2"/>
      <c r="AE17" s="2"/>
      <c r="AF17" s="2"/>
      <c r="AG17" s="2"/>
    </row>
    <row r="18" spans="2:33" ht="20.100000000000001" customHeight="1" thickBot="1">
      <c r="B18" s="584" ph="1"/>
      <c r="C18" s="585" ph="1"/>
      <c r="D18" s="585" ph="1"/>
      <c r="E18" s="585" ph="1"/>
      <c r="F18" s="585" ph="1"/>
      <c r="G18" s="198" ph="1"/>
      <c r="H18" s="198" ph="1"/>
      <c r="I18" s="198" ph="1"/>
      <c r="J18" s="586" ph="1"/>
      <c r="K18" s="605"/>
      <c r="L18" s="606"/>
      <c r="M18" s="606"/>
      <c r="N18" s="606"/>
      <c r="O18" s="606"/>
      <c r="P18" s="606"/>
      <c r="Q18" s="606"/>
      <c r="R18" s="606"/>
      <c r="S18" s="198"/>
      <c r="T18" s="198"/>
      <c r="U18" s="72"/>
      <c r="V18" s="427"/>
      <c r="W18" s="196"/>
      <c r="X18" s="196"/>
      <c r="Y18" s="196"/>
      <c r="Z18" s="196"/>
      <c r="AA18" s="196"/>
      <c r="AB18" s="428"/>
      <c r="AC18" s="74"/>
      <c r="AD18" s="2"/>
      <c r="AE18" s="2"/>
      <c r="AF18" s="2"/>
      <c r="AG18" s="2"/>
    </row>
    <row r="19" spans="2:33" ht="20.100000000000001" customHeight="1">
      <c r="B19" s="588" t="s">
        <v>343</v>
      </c>
      <c r="C19" s="589"/>
      <c r="D19" s="589"/>
      <c r="E19" s="589"/>
      <c r="F19" s="589"/>
      <c r="G19" s="233"/>
      <c r="H19" s="233"/>
      <c r="I19" s="233"/>
      <c r="J19" s="233"/>
      <c r="K19" s="607" t="str">
        <f>IF(K11="","",SUM(K11:R18))</f>
        <v/>
      </c>
      <c r="L19" s="608"/>
      <c r="M19" s="608"/>
      <c r="N19" s="609"/>
      <c r="O19" s="609"/>
      <c r="P19" s="609"/>
      <c r="Q19" s="609"/>
      <c r="R19" s="609"/>
      <c r="S19" s="593" t="s">
        <v>32</v>
      </c>
      <c r="T19" s="233"/>
      <c r="U19" s="127"/>
      <c r="V19" s="593"/>
      <c r="W19" s="596"/>
      <c r="X19" s="596"/>
      <c r="Y19" s="596"/>
      <c r="Z19" s="596"/>
      <c r="AA19" s="596"/>
      <c r="AB19" s="597"/>
      <c r="AC19" s="2"/>
      <c r="AD19" s="2"/>
      <c r="AE19" s="2"/>
      <c r="AF19" s="2"/>
      <c r="AG19" s="2"/>
    </row>
    <row r="20" spans="2:33" ht="20.100000000000001" customHeight="1" thickBot="1">
      <c r="B20" s="590"/>
      <c r="C20" s="591"/>
      <c r="D20" s="591"/>
      <c r="E20" s="591"/>
      <c r="F20" s="591"/>
      <c r="G20" s="592"/>
      <c r="H20" s="592"/>
      <c r="I20" s="592"/>
      <c r="J20" s="592"/>
      <c r="K20" s="610"/>
      <c r="L20" s="611"/>
      <c r="M20" s="611"/>
      <c r="N20" s="611"/>
      <c r="O20" s="611"/>
      <c r="P20" s="611"/>
      <c r="Q20" s="611"/>
      <c r="R20" s="611"/>
      <c r="S20" s="592"/>
      <c r="T20" s="592"/>
      <c r="U20" s="128"/>
      <c r="V20" s="598"/>
      <c r="W20" s="598"/>
      <c r="X20" s="598"/>
      <c r="Y20" s="598"/>
      <c r="Z20" s="598"/>
      <c r="AA20" s="598"/>
      <c r="AB20" s="599"/>
      <c r="AC20" s="2"/>
      <c r="AD20" s="2"/>
      <c r="AE20" s="2"/>
      <c r="AF20" s="2"/>
      <c r="AG20" s="2"/>
    </row>
    <row r="21" spans="2:33" ht="21" customHeight="1">
      <c r="B21" s="2"/>
      <c r="C21" s="6"/>
      <c r="D21" s="6"/>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2:33" ht="21" customHeight="1">
      <c r="B22" s="198" t="s">
        <v>345</v>
      </c>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row>
    <row r="23" spans="2:33" ht="21" customHeight="1">
      <c r="B23" s="220" t="s">
        <v>346</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row>
    <row r="24" spans="2:33" ht="13.5" customHeight="1">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25" spans="2:33" ht="21" customHeight="1">
      <c r="B25" s="198" t="s">
        <v>347</v>
      </c>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row>
    <row r="26" spans="2:33" ht="21" customHeight="1">
      <c r="B26" s="220" t="s">
        <v>350</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row>
    <row r="27" spans="2:33" ht="21" customHeight="1">
      <c r="B27" s="220" t="s">
        <v>348</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row>
    <row r="28" spans="2:33" ht="21" customHeight="1">
      <c r="B28" s="220" t="s">
        <v>349</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row>
    <row r="29" spans="2:33" ht="21" customHeight="1">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row>
    <row r="30" spans="2:33" ht="21" customHeight="1">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row>
    <row r="31" spans="2:33" ht="21" customHeight="1">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row>
    <row r="32" spans="2:33" ht="21" customHeight="1">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row>
    <row r="33" spans="2:33" ht="21" customHeight="1">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row>
    <row r="34" spans="2:33" ht="21" customHeight="1">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row>
    <row r="35" spans="2:33" ht="21" customHeight="1">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row>
    <row r="36" spans="2:33" ht="21" customHeight="1">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row>
    <row r="37" spans="2:33" ht="21" customHeight="1">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row>
    <row r="38" spans="2:33" ht="21" customHeight="1">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row>
    <row r="39" spans="2:33" ht="21" customHeight="1">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row>
    <row r="40" spans="2:33" ht="21" customHeight="1">
      <c r="B40" s="411" t="s">
        <v>351</v>
      </c>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row>
    <row r="41" spans="2:33" ht="9.9499999999999993" customHeight="1">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row>
    <row r="42" spans="2:33" ht="27.95" customHeight="1">
      <c r="B42" s="614" t="s">
        <v>70</v>
      </c>
      <c r="C42" s="615"/>
      <c r="D42" s="615"/>
      <c r="E42" s="615"/>
      <c r="F42" s="615"/>
      <c r="G42" s="616"/>
      <c r="H42" s="617"/>
      <c r="I42" s="617"/>
      <c r="J42" s="617"/>
      <c r="K42" s="617"/>
      <c r="L42" s="617"/>
      <c r="M42" s="617"/>
      <c r="N42" s="617"/>
      <c r="O42" s="617"/>
      <c r="P42" s="617"/>
      <c r="Q42" s="617"/>
      <c r="R42" s="617"/>
      <c r="S42" s="617"/>
      <c r="T42" s="617"/>
      <c r="U42" s="94"/>
      <c r="V42" s="94"/>
      <c r="W42" s="94"/>
      <c r="X42" s="94"/>
      <c r="Y42" s="94"/>
      <c r="Z42" s="94"/>
      <c r="AA42" s="94"/>
      <c r="AB42" s="94"/>
      <c r="AC42" s="94"/>
      <c r="AD42" s="94"/>
      <c r="AE42" s="94"/>
      <c r="AF42" s="94"/>
      <c r="AG42" s="94"/>
    </row>
    <row r="43" spans="2:33" ht="27.95" customHeight="1">
      <c r="B43" s="614" t="s">
        <v>340</v>
      </c>
      <c r="C43" s="615"/>
      <c r="D43" s="615"/>
      <c r="E43" s="615"/>
      <c r="F43" s="615"/>
      <c r="G43" s="616"/>
      <c r="H43" s="617"/>
      <c r="I43" s="617"/>
      <c r="J43" s="617"/>
      <c r="K43" s="617"/>
      <c r="L43" s="617"/>
      <c r="M43" s="617"/>
      <c r="N43" s="617"/>
      <c r="O43" s="617"/>
      <c r="P43" s="617"/>
      <c r="Q43" s="617"/>
      <c r="R43" s="617"/>
      <c r="S43" s="617"/>
      <c r="T43" s="617"/>
      <c r="U43" s="94"/>
      <c r="V43" s="94"/>
      <c r="W43" s="94"/>
      <c r="X43" s="94"/>
      <c r="Y43" s="94"/>
      <c r="Z43" s="94"/>
      <c r="AA43" s="94"/>
      <c r="AB43" s="94"/>
      <c r="AC43" s="94"/>
      <c r="AD43" s="94"/>
      <c r="AE43" s="94"/>
      <c r="AF43" s="94"/>
      <c r="AG43" s="94"/>
    </row>
    <row r="44" spans="2:33" ht="9.9499999999999993" customHeight="1">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2:33" ht="20.100000000000001" customHeight="1">
      <c r="B45" s="229" t="s">
        <v>352</v>
      </c>
      <c r="C45" s="426"/>
      <c r="D45" s="426"/>
      <c r="E45" s="426"/>
      <c r="F45" s="426"/>
      <c r="G45" s="426"/>
      <c r="H45" s="426"/>
      <c r="I45" s="426"/>
      <c r="J45" s="426"/>
      <c r="K45" s="230"/>
      <c r="L45" s="632" t="s">
        <v>353</v>
      </c>
      <c r="M45" s="583"/>
      <c r="N45" s="633"/>
      <c r="O45" s="635" t="s">
        <v>355</v>
      </c>
      <c r="P45" s="636"/>
      <c r="Q45" s="636"/>
      <c r="R45" s="636"/>
      <c r="S45" s="636"/>
      <c r="T45" s="636"/>
      <c r="U45" s="636"/>
      <c r="V45" s="636"/>
      <c r="W45" s="636"/>
      <c r="X45" s="636"/>
      <c r="Y45" s="636"/>
      <c r="Z45" s="637"/>
      <c r="AA45" s="433" t="s">
        <v>354</v>
      </c>
      <c r="AB45" s="426"/>
      <c r="AC45" s="426"/>
      <c r="AD45" s="426"/>
      <c r="AE45" s="426"/>
      <c r="AF45" s="426"/>
      <c r="AG45" s="230"/>
    </row>
    <row r="46" spans="2:33" ht="20.100000000000001" customHeight="1">
      <c r="B46" s="210"/>
      <c r="C46" s="206"/>
      <c r="D46" s="206"/>
      <c r="E46" s="206"/>
      <c r="F46" s="206"/>
      <c r="G46" s="206"/>
      <c r="H46" s="206"/>
      <c r="I46" s="206"/>
      <c r="J46" s="206"/>
      <c r="K46" s="207"/>
      <c r="L46" s="594"/>
      <c r="M46" s="595"/>
      <c r="N46" s="634"/>
      <c r="O46" s="524" t="s">
        <v>356</v>
      </c>
      <c r="P46" s="206"/>
      <c r="Q46" s="206"/>
      <c r="R46" s="206"/>
      <c r="S46" s="206"/>
      <c r="T46" s="206"/>
      <c r="U46" s="206"/>
      <c r="V46" s="206"/>
      <c r="W46" s="206"/>
      <c r="X46" s="206"/>
      <c r="Y46" s="206"/>
      <c r="Z46" s="207"/>
      <c r="AA46" s="206"/>
      <c r="AB46" s="206"/>
      <c r="AC46" s="206"/>
      <c r="AD46" s="206"/>
      <c r="AE46" s="206"/>
      <c r="AF46" s="206"/>
      <c r="AG46" s="207"/>
    </row>
    <row r="47" spans="2:33" ht="20.100000000000001" customHeight="1">
      <c r="B47" s="618"/>
      <c r="C47" s="467"/>
      <c r="D47" s="467"/>
      <c r="E47" s="467"/>
      <c r="F47" s="467"/>
      <c r="G47" s="467"/>
      <c r="H47" s="467"/>
      <c r="I47" s="467"/>
      <c r="J47" s="467"/>
      <c r="K47" s="467"/>
      <c r="L47" s="619" t="s">
        <v>359</v>
      </c>
      <c r="M47" s="620"/>
      <c r="N47" s="621"/>
      <c r="O47" s="625" t="s">
        <v>357</v>
      </c>
      <c r="P47" s="625"/>
      <c r="Q47" s="625"/>
      <c r="R47" s="626"/>
      <c r="S47" s="627"/>
      <c r="T47" s="627"/>
      <c r="U47" s="627"/>
      <c r="V47" s="627"/>
      <c r="W47" s="627"/>
      <c r="X47" s="627"/>
      <c r="Y47" s="627"/>
      <c r="Z47" s="628"/>
      <c r="AA47" s="612"/>
      <c r="AB47" s="612"/>
      <c r="AC47" s="612"/>
      <c r="AD47" s="612"/>
      <c r="AE47" s="612"/>
      <c r="AF47" s="433" t="s">
        <v>32</v>
      </c>
      <c r="AG47" s="436"/>
    </row>
    <row r="48" spans="2:33" ht="20.100000000000001" customHeight="1">
      <c r="B48" s="469"/>
      <c r="C48" s="448"/>
      <c r="D48" s="448"/>
      <c r="E48" s="448"/>
      <c r="F48" s="448"/>
      <c r="G48" s="448"/>
      <c r="H48" s="448"/>
      <c r="I48" s="448"/>
      <c r="J48" s="448"/>
      <c r="K48" s="448"/>
      <c r="L48" s="622"/>
      <c r="M48" s="623"/>
      <c r="N48" s="624"/>
      <c r="O48" s="623" t="s">
        <v>358</v>
      </c>
      <c r="P48" s="623"/>
      <c r="Q48" s="623"/>
      <c r="R48" s="629"/>
      <c r="S48" s="630"/>
      <c r="T48" s="630"/>
      <c r="U48" s="630"/>
      <c r="V48" s="630"/>
      <c r="W48" s="630"/>
      <c r="X48" s="630"/>
      <c r="Y48" s="630"/>
      <c r="Z48" s="631"/>
      <c r="AA48" s="613"/>
      <c r="AB48" s="613"/>
      <c r="AC48" s="613"/>
      <c r="AD48" s="613"/>
      <c r="AE48" s="613"/>
      <c r="AF48" s="407"/>
      <c r="AG48" s="450"/>
    </row>
    <row r="49" spans="2:33" ht="20.100000000000001" customHeight="1">
      <c r="B49" s="618"/>
      <c r="C49" s="467"/>
      <c r="D49" s="467"/>
      <c r="E49" s="467"/>
      <c r="F49" s="467"/>
      <c r="G49" s="467"/>
      <c r="H49" s="467"/>
      <c r="I49" s="467"/>
      <c r="J49" s="467"/>
      <c r="K49" s="467"/>
      <c r="L49" s="619" t="s">
        <v>359</v>
      </c>
      <c r="M49" s="620"/>
      <c r="N49" s="621"/>
      <c r="O49" s="625" t="s">
        <v>357</v>
      </c>
      <c r="P49" s="625"/>
      <c r="Q49" s="625"/>
      <c r="R49" s="626"/>
      <c r="S49" s="627"/>
      <c r="T49" s="627"/>
      <c r="U49" s="627"/>
      <c r="V49" s="627"/>
      <c r="W49" s="627"/>
      <c r="X49" s="627"/>
      <c r="Y49" s="627"/>
      <c r="Z49" s="628"/>
      <c r="AA49" s="612"/>
      <c r="AB49" s="612"/>
      <c r="AC49" s="612"/>
      <c r="AD49" s="612"/>
      <c r="AE49" s="612"/>
      <c r="AF49" s="433" t="s">
        <v>32</v>
      </c>
      <c r="AG49" s="436"/>
    </row>
    <row r="50" spans="2:33" ht="20.100000000000001" customHeight="1">
      <c r="B50" s="469"/>
      <c r="C50" s="448"/>
      <c r="D50" s="448"/>
      <c r="E50" s="448"/>
      <c r="F50" s="448"/>
      <c r="G50" s="448"/>
      <c r="H50" s="448"/>
      <c r="I50" s="448"/>
      <c r="J50" s="448"/>
      <c r="K50" s="448"/>
      <c r="L50" s="622"/>
      <c r="M50" s="623"/>
      <c r="N50" s="624"/>
      <c r="O50" s="623" t="s">
        <v>358</v>
      </c>
      <c r="P50" s="623"/>
      <c r="Q50" s="623"/>
      <c r="R50" s="629"/>
      <c r="S50" s="630"/>
      <c r="T50" s="630"/>
      <c r="U50" s="630"/>
      <c r="V50" s="630"/>
      <c r="W50" s="630"/>
      <c r="X50" s="630"/>
      <c r="Y50" s="630"/>
      <c r="Z50" s="631"/>
      <c r="AA50" s="613"/>
      <c r="AB50" s="613"/>
      <c r="AC50" s="613"/>
      <c r="AD50" s="613"/>
      <c r="AE50" s="613"/>
      <c r="AF50" s="407"/>
      <c r="AG50" s="450"/>
    </row>
    <row r="51" spans="2:33" ht="20.100000000000001" customHeight="1">
      <c r="B51" s="618"/>
      <c r="C51" s="467"/>
      <c r="D51" s="467"/>
      <c r="E51" s="467"/>
      <c r="F51" s="467"/>
      <c r="G51" s="467"/>
      <c r="H51" s="467"/>
      <c r="I51" s="467"/>
      <c r="J51" s="467"/>
      <c r="K51" s="467"/>
      <c r="L51" s="619" t="s">
        <v>359</v>
      </c>
      <c r="M51" s="620"/>
      <c r="N51" s="621"/>
      <c r="O51" s="625" t="s">
        <v>357</v>
      </c>
      <c r="P51" s="625"/>
      <c r="Q51" s="625"/>
      <c r="R51" s="626"/>
      <c r="S51" s="627"/>
      <c r="T51" s="627"/>
      <c r="U51" s="627"/>
      <c r="V51" s="627"/>
      <c r="W51" s="627"/>
      <c r="X51" s="627"/>
      <c r="Y51" s="627"/>
      <c r="Z51" s="628"/>
      <c r="AA51" s="612"/>
      <c r="AB51" s="612"/>
      <c r="AC51" s="612"/>
      <c r="AD51" s="612"/>
      <c r="AE51" s="612"/>
      <c r="AF51" s="433" t="s">
        <v>32</v>
      </c>
      <c r="AG51" s="436"/>
    </row>
    <row r="52" spans="2:33" ht="20.100000000000001" customHeight="1">
      <c r="B52" s="469"/>
      <c r="C52" s="448"/>
      <c r="D52" s="448"/>
      <c r="E52" s="448"/>
      <c r="F52" s="448"/>
      <c r="G52" s="448"/>
      <c r="H52" s="448"/>
      <c r="I52" s="448"/>
      <c r="J52" s="448"/>
      <c r="K52" s="448"/>
      <c r="L52" s="622"/>
      <c r="M52" s="623"/>
      <c r="N52" s="624"/>
      <c r="O52" s="623" t="s">
        <v>358</v>
      </c>
      <c r="P52" s="623"/>
      <c r="Q52" s="623"/>
      <c r="R52" s="629"/>
      <c r="S52" s="630"/>
      <c r="T52" s="630"/>
      <c r="U52" s="630"/>
      <c r="V52" s="630"/>
      <c r="W52" s="630"/>
      <c r="X52" s="630"/>
      <c r="Y52" s="630"/>
      <c r="Z52" s="631"/>
      <c r="AA52" s="613"/>
      <c r="AB52" s="613"/>
      <c r="AC52" s="613"/>
      <c r="AD52" s="613"/>
      <c r="AE52" s="613"/>
      <c r="AF52" s="407"/>
      <c r="AG52" s="450"/>
    </row>
    <row r="53" spans="2:33" ht="20.100000000000001" customHeight="1">
      <c r="B53" s="618"/>
      <c r="C53" s="467"/>
      <c r="D53" s="467"/>
      <c r="E53" s="467"/>
      <c r="F53" s="467"/>
      <c r="G53" s="467"/>
      <c r="H53" s="467"/>
      <c r="I53" s="467"/>
      <c r="J53" s="467"/>
      <c r="K53" s="467"/>
      <c r="L53" s="619" t="s">
        <v>359</v>
      </c>
      <c r="M53" s="620"/>
      <c r="N53" s="621"/>
      <c r="O53" s="625" t="s">
        <v>357</v>
      </c>
      <c r="P53" s="625"/>
      <c r="Q53" s="625"/>
      <c r="R53" s="626"/>
      <c r="S53" s="627"/>
      <c r="T53" s="627"/>
      <c r="U53" s="627"/>
      <c r="V53" s="627"/>
      <c r="W53" s="627"/>
      <c r="X53" s="627"/>
      <c r="Y53" s="627"/>
      <c r="Z53" s="628"/>
      <c r="AA53" s="612"/>
      <c r="AB53" s="612"/>
      <c r="AC53" s="612"/>
      <c r="AD53" s="612"/>
      <c r="AE53" s="612"/>
      <c r="AF53" s="433" t="s">
        <v>32</v>
      </c>
      <c r="AG53" s="436"/>
    </row>
    <row r="54" spans="2:33" ht="20.100000000000001" customHeight="1">
      <c r="B54" s="469"/>
      <c r="C54" s="448"/>
      <c r="D54" s="448"/>
      <c r="E54" s="448"/>
      <c r="F54" s="448"/>
      <c r="G54" s="448"/>
      <c r="H54" s="448"/>
      <c r="I54" s="448"/>
      <c r="J54" s="448"/>
      <c r="K54" s="448"/>
      <c r="L54" s="622"/>
      <c r="M54" s="623"/>
      <c r="N54" s="624"/>
      <c r="O54" s="623" t="s">
        <v>358</v>
      </c>
      <c r="P54" s="623"/>
      <c r="Q54" s="623"/>
      <c r="R54" s="629"/>
      <c r="S54" s="630"/>
      <c r="T54" s="630"/>
      <c r="U54" s="630"/>
      <c r="V54" s="630"/>
      <c r="W54" s="630"/>
      <c r="X54" s="630"/>
      <c r="Y54" s="630"/>
      <c r="Z54" s="631"/>
      <c r="AA54" s="613"/>
      <c r="AB54" s="613"/>
      <c r="AC54" s="613"/>
      <c r="AD54" s="613"/>
      <c r="AE54" s="613"/>
      <c r="AF54" s="407"/>
      <c r="AG54" s="450"/>
    </row>
    <row r="55" spans="2:33" ht="20.100000000000001" customHeight="1">
      <c r="B55" s="618"/>
      <c r="C55" s="467"/>
      <c r="D55" s="467"/>
      <c r="E55" s="467"/>
      <c r="F55" s="467"/>
      <c r="G55" s="467"/>
      <c r="H55" s="467"/>
      <c r="I55" s="467"/>
      <c r="J55" s="467"/>
      <c r="K55" s="467"/>
      <c r="L55" s="619" t="s">
        <v>359</v>
      </c>
      <c r="M55" s="620"/>
      <c r="N55" s="621"/>
      <c r="O55" s="625" t="s">
        <v>357</v>
      </c>
      <c r="P55" s="625"/>
      <c r="Q55" s="625"/>
      <c r="R55" s="626"/>
      <c r="S55" s="627"/>
      <c r="T55" s="627"/>
      <c r="U55" s="627"/>
      <c r="V55" s="627"/>
      <c r="W55" s="627"/>
      <c r="X55" s="627"/>
      <c r="Y55" s="627"/>
      <c r="Z55" s="628"/>
      <c r="AA55" s="612"/>
      <c r="AB55" s="612"/>
      <c r="AC55" s="612"/>
      <c r="AD55" s="612"/>
      <c r="AE55" s="612"/>
      <c r="AF55" s="433" t="s">
        <v>32</v>
      </c>
      <c r="AG55" s="436"/>
    </row>
    <row r="56" spans="2:33" ht="20.100000000000001" customHeight="1">
      <c r="B56" s="469"/>
      <c r="C56" s="448"/>
      <c r="D56" s="448"/>
      <c r="E56" s="448"/>
      <c r="F56" s="448"/>
      <c r="G56" s="448"/>
      <c r="H56" s="448"/>
      <c r="I56" s="448"/>
      <c r="J56" s="448"/>
      <c r="K56" s="448"/>
      <c r="L56" s="622"/>
      <c r="M56" s="623"/>
      <c r="N56" s="624"/>
      <c r="O56" s="623" t="s">
        <v>358</v>
      </c>
      <c r="P56" s="623"/>
      <c r="Q56" s="623"/>
      <c r="R56" s="629"/>
      <c r="S56" s="630"/>
      <c r="T56" s="630"/>
      <c r="U56" s="630"/>
      <c r="V56" s="630"/>
      <c r="W56" s="630"/>
      <c r="X56" s="630"/>
      <c r="Y56" s="630"/>
      <c r="Z56" s="631"/>
      <c r="AA56" s="613"/>
      <c r="AB56" s="613"/>
      <c r="AC56" s="613"/>
      <c r="AD56" s="613"/>
      <c r="AE56" s="613"/>
      <c r="AF56" s="407"/>
      <c r="AG56" s="450"/>
    </row>
    <row r="57" spans="2:33" ht="20.100000000000001" customHeight="1">
      <c r="B57" s="618"/>
      <c r="C57" s="467"/>
      <c r="D57" s="467"/>
      <c r="E57" s="467"/>
      <c r="F57" s="467"/>
      <c r="G57" s="467"/>
      <c r="H57" s="467"/>
      <c r="I57" s="467"/>
      <c r="J57" s="467"/>
      <c r="K57" s="467"/>
      <c r="L57" s="619" t="s">
        <v>359</v>
      </c>
      <c r="M57" s="620"/>
      <c r="N57" s="621"/>
      <c r="O57" s="625" t="s">
        <v>357</v>
      </c>
      <c r="P57" s="625"/>
      <c r="Q57" s="625"/>
      <c r="R57" s="626"/>
      <c r="S57" s="627"/>
      <c r="T57" s="627"/>
      <c r="U57" s="627"/>
      <c r="V57" s="627"/>
      <c r="W57" s="627"/>
      <c r="X57" s="627"/>
      <c r="Y57" s="627"/>
      <c r="Z57" s="628"/>
      <c r="AA57" s="612"/>
      <c r="AB57" s="612"/>
      <c r="AC57" s="612"/>
      <c r="AD57" s="612"/>
      <c r="AE57" s="612"/>
      <c r="AF57" s="433" t="s">
        <v>32</v>
      </c>
      <c r="AG57" s="436"/>
    </row>
    <row r="58" spans="2:33" ht="20.100000000000001" customHeight="1">
      <c r="B58" s="469"/>
      <c r="C58" s="448"/>
      <c r="D58" s="448"/>
      <c r="E58" s="448"/>
      <c r="F58" s="448"/>
      <c r="G58" s="448"/>
      <c r="H58" s="448"/>
      <c r="I58" s="448"/>
      <c r="J58" s="448"/>
      <c r="K58" s="448"/>
      <c r="L58" s="622"/>
      <c r="M58" s="623"/>
      <c r="N58" s="624"/>
      <c r="O58" s="623" t="s">
        <v>358</v>
      </c>
      <c r="P58" s="623"/>
      <c r="Q58" s="623"/>
      <c r="R58" s="629"/>
      <c r="S58" s="630"/>
      <c r="T58" s="630"/>
      <c r="U58" s="630"/>
      <c r="V58" s="630"/>
      <c r="W58" s="630"/>
      <c r="X58" s="630"/>
      <c r="Y58" s="630"/>
      <c r="Z58" s="631"/>
      <c r="AA58" s="613"/>
      <c r="AB58" s="613"/>
      <c r="AC58" s="613"/>
      <c r="AD58" s="613"/>
      <c r="AE58" s="613"/>
      <c r="AF58" s="407"/>
      <c r="AG58" s="450"/>
    </row>
    <row r="59" spans="2:33" ht="20.100000000000001" customHeight="1">
      <c r="B59" s="618"/>
      <c r="C59" s="467"/>
      <c r="D59" s="467"/>
      <c r="E59" s="467"/>
      <c r="F59" s="467"/>
      <c r="G59" s="467"/>
      <c r="H59" s="467"/>
      <c r="I59" s="467"/>
      <c r="J59" s="467"/>
      <c r="K59" s="467"/>
      <c r="L59" s="619" t="s">
        <v>359</v>
      </c>
      <c r="M59" s="620"/>
      <c r="N59" s="621"/>
      <c r="O59" s="625" t="s">
        <v>357</v>
      </c>
      <c r="P59" s="625"/>
      <c r="Q59" s="625"/>
      <c r="R59" s="626"/>
      <c r="S59" s="627"/>
      <c r="T59" s="627"/>
      <c r="U59" s="627"/>
      <c r="V59" s="627"/>
      <c r="W59" s="627"/>
      <c r="X59" s="627"/>
      <c r="Y59" s="627"/>
      <c r="Z59" s="628"/>
      <c r="AA59" s="612"/>
      <c r="AB59" s="612"/>
      <c r="AC59" s="612"/>
      <c r="AD59" s="612"/>
      <c r="AE59" s="612"/>
      <c r="AF59" s="433" t="s">
        <v>32</v>
      </c>
      <c r="AG59" s="436"/>
    </row>
    <row r="60" spans="2:33" ht="20.100000000000001" customHeight="1">
      <c r="B60" s="469"/>
      <c r="C60" s="448"/>
      <c r="D60" s="448"/>
      <c r="E60" s="448"/>
      <c r="F60" s="448"/>
      <c r="G60" s="448"/>
      <c r="H60" s="448"/>
      <c r="I60" s="448"/>
      <c r="J60" s="448"/>
      <c r="K60" s="448"/>
      <c r="L60" s="622"/>
      <c r="M60" s="623"/>
      <c r="N60" s="624"/>
      <c r="O60" s="623" t="s">
        <v>358</v>
      </c>
      <c r="P60" s="623"/>
      <c r="Q60" s="623"/>
      <c r="R60" s="629"/>
      <c r="S60" s="630"/>
      <c r="T60" s="630"/>
      <c r="U60" s="630"/>
      <c r="V60" s="630"/>
      <c r="W60" s="630"/>
      <c r="X60" s="630"/>
      <c r="Y60" s="630"/>
      <c r="Z60" s="631"/>
      <c r="AA60" s="613"/>
      <c r="AB60" s="613"/>
      <c r="AC60" s="613"/>
      <c r="AD60" s="613"/>
      <c r="AE60" s="613"/>
      <c r="AF60" s="407"/>
      <c r="AG60" s="450"/>
    </row>
    <row r="61" spans="2:33" ht="20.100000000000001" customHeight="1">
      <c r="B61" s="618"/>
      <c r="C61" s="467"/>
      <c r="D61" s="467"/>
      <c r="E61" s="467"/>
      <c r="F61" s="467"/>
      <c r="G61" s="467"/>
      <c r="H61" s="467"/>
      <c r="I61" s="467"/>
      <c r="J61" s="467"/>
      <c r="K61" s="467"/>
      <c r="L61" s="619" t="s">
        <v>359</v>
      </c>
      <c r="M61" s="620"/>
      <c r="N61" s="621"/>
      <c r="O61" s="625" t="s">
        <v>357</v>
      </c>
      <c r="P61" s="625"/>
      <c r="Q61" s="625"/>
      <c r="R61" s="626"/>
      <c r="S61" s="627"/>
      <c r="T61" s="627"/>
      <c r="U61" s="627"/>
      <c r="V61" s="627"/>
      <c r="W61" s="627"/>
      <c r="X61" s="627"/>
      <c r="Y61" s="627"/>
      <c r="Z61" s="628"/>
      <c r="AA61" s="612"/>
      <c r="AB61" s="612"/>
      <c r="AC61" s="612"/>
      <c r="AD61" s="612"/>
      <c r="AE61" s="612"/>
      <c r="AF61" s="433" t="s">
        <v>32</v>
      </c>
      <c r="AG61" s="436"/>
    </row>
    <row r="62" spans="2:33" ht="20.100000000000001" customHeight="1">
      <c r="B62" s="469"/>
      <c r="C62" s="448"/>
      <c r="D62" s="448"/>
      <c r="E62" s="448"/>
      <c r="F62" s="448"/>
      <c r="G62" s="448"/>
      <c r="H62" s="448"/>
      <c r="I62" s="448"/>
      <c r="J62" s="448"/>
      <c r="K62" s="448"/>
      <c r="L62" s="622"/>
      <c r="M62" s="623"/>
      <c r="N62" s="624"/>
      <c r="O62" s="623" t="s">
        <v>358</v>
      </c>
      <c r="P62" s="623"/>
      <c r="Q62" s="623"/>
      <c r="R62" s="629"/>
      <c r="S62" s="630"/>
      <c r="T62" s="630"/>
      <c r="U62" s="630"/>
      <c r="V62" s="630"/>
      <c r="W62" s="630"/>
      <c r="X62" s="630"/>
      <c r="Y62" s="630"/>
      <c r="Z62" s="631"/>
      <c r="AA62" s="613"/>
      <c r="AB62" s="613"/>
      <c r="AC62" s="613"/>
      <c r="AD62" s="613"/>
      <c r="AE62" s="613"/>
      <c r="AF62" s="407"/>
      <c r="AG62" s="450"/>
    </row>
    <row r="63" spans="2:33" ht="20.100000000000001" customHeight="1">
      <c r="B63" s="618"/>
      <c r="C63" s="467"/>
      <c r="D63" s="467"/>
      <c r="E63" s="467"/>
      <c r="F63" s="467"/>
      <c r="G63" s="467"/>
      <c r="H63" s="467"/>
      <c r="I63" s="467"/>
      <c r="J63" s="467"/>
      <c r="K63" s="467"/>
      <c r="L63" s="619" t="s">
        <v>359</v>
      </c>
      <c r="M63" s="620"/>
      <c r="N63" s="621"/>
      <c r="O63" s="625" t="s">
        <v>357</v>
      </c>
      <c r="P63" s="625"/>
      <c r="Q63" s="625"/>
      <c r="R63" s="626"/>
      <c r="S63" s="627"/>
      <c r="T63" s="627"/>
      <c r="U63" s="627"/>
      <c r="V63" s="627"/>
      <c r="W63" s="627"/>
      <c r="X63" s="627"/>
      <c r="Y63" s="627"/>
      <c r="Z63" s="628"/>
      <c r="AA63" s="612"/>
      <c r="AB63" s="612"/>
      <c r="AC63" s="612"/>
      <c r="AD63" s="612"/>
      <c r="AE63" s="612"/>
      <c r="AF63" s="433" t="s">
        <v>32</v>
      </c>
      <c r="AG63" s="436"/>
    </row>
    <row r="64" spans="2:33" ht="20.100000000000001" customHeight="1">
      <c r="B64" s="469"/>
      <c r="C64" s="448"/>
      <c r="D64" s="448"/>
      <c r="E64" s="448"/>
      <c r="F64" s="448"/>
      <c r="G64" s="448"/>
      <c r="H64" s="448"/>
      <c r="I64" s="448"/>
      <c r="J64" s="448"/>
      <c r="K64" s="448"/>
      <c r="L64" s="622"/>
      <c r="M64" s="623"/>
      <c r="N64" s="624"/>
      <c r="O64" s="623" t="s">
        <v>358</v>
      </c>
      <c r="P64" s="623"/>
      <c r="Q64" s="623"/>
      <c r="R64" s="629"/>
      <c r="S64" s="630"/>
      <c r="T64" s="630"/>
      <c r="U64" s="630"/>
      <c r="V64" s="630"/>
      <c r="W64" s="630"/>
      <c r="X64" s="630"/>
      <c r="Y64" s="630"/>
      <c r="Z64" s="631"/>
      <c r="AA64" s="613"/>
      <c r="AB64" s="613"/>
      <c r="AC64" s="613"/>
      <c r="AD64" s="613"/>
      <c r="AE64" s="613"/>
      <c r="AF64" s="407"/>
      <c r="AG64" s="450"/>
    </row>
    <row r="65" spans="2:33" ht="20.100000000000001" customHeight="1">
      <c r="B65" s="618"/>
      <c r="C65" s="467"/>
      <c r="D65" s="467"/>
      <c r="E65" s="467"/>
      <c r="F65" s="467"/>
      <c r="G65" s="467"/>
      <c r="H65" s="467"/>
      <c r="I65" s="467"/>
      <c r="J65" s="467"/>
      <c r="K65" s="467"/>
      <c r="L65" s="619" t="s">
        <v>359</v>
      </c>
      <c r="M65" s="620"/>
      <c r="N65" s="621"/>
      <c r="O65" s="625" t="s">
        <v>357</v>
      </c>
      <c r="P65" s="625"/>
      <c r="Q65" s="625"/>
      <c r="R65" s="626"/>
      <c r="S65" s="627"/>
      <c r="T65" s="627"/>
      <c r="U65" s="627"/>
      <c r="V65" s="627"/>
      <c r="W65" s="627"/>
      <c r="X65" s="627"/>
      <c r="Y65" s="627"/>
      <c r="Z65" s="628"/>
      <c r="AA65" s="612"/>
      <c r="AB65" s="612"/>
      <c r="AC65" s="612"/>
      <c r="AD65" s="612"/>
      <c r="AE65" s="612"/>
      <c r="AF65" s="433" t="s">
        <v>32</v>
      </c>
      <c r="AG65" s="436"/>
    </row>
    <row r="66" spans="2:33" ht="20.100000000000001" customHeight="1">
      <c r="B66" s="469"/>
      <c r="C66" s="448"/>
      <c r="D66" s="448"/>
      <c r="E66" s="448"/>
      <c r="F66" s="448"/>
      <c r="G66" s="448"/>
      <c r="H66" s="448"/>
      <c r="I66" s="448"/>
      <c r="J66" s="448"/>
      <c r="K66" s="448"/>
      <c r="L66" s="622"/>
      <c r="M66" s="623"/>
      <c r="N66" s="624"/>
      <c r="O66" s="623" t="s">
        <v>358</v>
      </c>
      <c r="P66" s="623"/>
      <c r="Q66" s="623"/>
      <c r="R66" s="629"/>
      <c r="S66" s="630"/>
      <c r="T66" s="630"/>
      <c r="U66" s="630"/>
      <c r="V66" s="630"/>
      <c r="W66" s="630"/>
      <c r="X66" s="630"/>
      <c r="Y66" s="630"/>
      <c r="Z66" s="631"/>
      <c r="AA66" s="613"/>
      <c r="AB66" s="613"/>
      <c r="AC66" s="613"/>
      <c r="AD66" s="613"/>
      <c r="AE66" s="613"/>
      <c r="AF66" s="407"/>
      <c r="AG66" s="450"/>
    </row>
    <row r="67" spans="2:33" ht="20.100000000000001" customHeight="1">
      <c r="B67" s="459"/>
      <c r="C67" s="467"/>
      <c r="D67" s="467"/>
      <c r="E67" s="467"/>
      <c r="F67" s="467"/>
      <c r="G67" s="467"/>
      <c r="H67" s="467"/>
      <c r="I67" s="467"/>
      <c r="J67" s="467"/>
      <c r="K67" s="467"/>
      <c r="L67" s="620"/>
      <c r="M67" s="620"/>
      <c r="N67" s="620"/>
      <c r="O67" s="620"/>
      <c r="P67" s="620"/>
      <c r="Q67" s="620"/>
      <c r="R67" s="229" t="s">
        <v>360</v>
      </c>
      <c r="S67" s="433"/>
      <c r="T67" s="433"/>
      <c r="U67" s="433"/>
      <c r="V67" s="433"/>
      <c r="W67" s="433"/>
      <c r="X67" s="433"/>
      <c r="Y67" s="433"/>
      <c r="Z67" s="436"/>
      <c r="AA67" s="438" t="s">
        <v>373</v>
      </c>
      <c r="AB67" s="526" t="str">
        <f>IF(AA47="","",SUM(AA47:AE66))</f>
        <v/>
      </c>
      <c r="AC67" s="526"/>
      <c r="AD67" s="526"/>
      <c r="AE67" s="526"/>
      <c r="AF67" s="433" t="s">
        <v>32</v>
      </c>
      <c r="AG67" s="436"/>
    </row>
    <row r="68" spans="2:33" ht="20.100000000000001" customHeight="1">
      <c r="B68" s="220"/>
      <c r="C68" s="220"/>
      <c r="D68" s="220"/>
      <c r="E68" s="220"/>
      <c r="F68" s="220"/>
      <c r="G68" s="220"/>
      <c r="H68" s="220"/>
      <c r="I68" s="220"/>
      <c r="J68" s="220"/>
      <c r="K68" s="220"/>
      <c r="L68" s="638"/>
      <c r="M68" s="638"/>
      <c r="N68" s="638"/>
      <c r="O68" s="638"/>
      <c r="P68" s="638"/>
      <c r="Q68" s="638"/>
      <c r="R68" s="524"/>
      <c r="S68" s="407"/>
      <c r="T68" s="407"/>
      <c r="U68" s="407"/>
      <c r="V68" s="407"/>
      <c r="W68" s="407"/>
      <c r="X68" s="407"/>
      <c r="Y68" s="407"/>
      <c r="Z68" s="450"/>
      <c r="AA68" s="639"/>
      <c r="AB68" s="518"/>
      <c r="AC68" s="518"/>
      <c r="AD68" s="518"/>
      <c r="AE68" s="518"/>
      <c r="AF68" s="407"/>
      <c r="AG68" s="450"/>
    </row>
    <row r="69" spans="2:33" ht="9.9499999999999993" customHeight="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row>
    <row r="70" spans="2:33" ht="20.100000000000001" customHeight="1">
      <c r="B70" s="229" t="s">
        <v>384</v>
      </c>
      <c r="C70" s="433"/>
      <c r="D70" s="433"/>
      <c r="E70" s="433"/>
      <c r="F70" s="433"/>
      <c r="G70" s="433"/>
      <c r="H70" s="433"/>
      <c r="I70" s="433"/>
      <c r="J70" s="433"/>
      <c r="K70" s="433"/>
      <c r="L70" s="433"/>
      <c r="M70" s="433"/>
      <c r="N70" s="436"/>
      <c r="O70" s="229" t="s">
        <v>361</v>
      </c>
      <c r="P70" s="433"/>
      <c r="Q70" s="640" t="str">
        <f>IF(AB67="","",ROUNDUP(AB67/1.1,0))</f>
        <v/>
      </c>
      <c r="R70" s="601"/>
      <c r="S70" s="601"/>
      <c r="T70" s="601"/>
      <c r="U70" s="601"/>
      <c r="V70" s="601"/>
      <c r="W70" s="601"/>
      <c r="X70" s="601"/>
      <c r="Y70" s="601"/>
      <c r="Z70" s="601"/>
      <c r="AA70" s="433" t="s">
        <v>32</v>
      </c>
      <c r="AB70" s="436"/>
      <c r="AC70" s="642" t="s">
        <v>362</v>
      </c>
      <c r="AD70" s="643"/>
      <c r="AE70" s="643"/>
      <c r="AF70" s="643"/>
      <c r="AG70" s="643"/>
    </row>
    <row r="71" spans="2:33" ht="20.100000000000001" customHeight="1">
      <c r="B71" s="524"/>
      <c r="C71" s="407"/>
      <c r="D71" s="407"/>
      <c r="E71" s="407"/>
      <c r="F71" s="407"/>
      <c r="G71" s="407"/>
      <c r="H71" s="407"/>
      <c r="I71" s="407"/>
      <c r="J71" s="407"/>
      <c r="K71" s="407"/>
      <c r="L71" s="407"/>
      <c r="M71" s="407"/>
      <c r="N71" s="450"/>
      <c r="O71" s="524"/>
      <c r="P71" s="407"/>
      <c r="Q71" s="641"/>
      <c r="R71" s="641"/>
      <c r="S71" s="641"/>
      <c r="T71" s="641"/>
      <c r="U71" s="641"/>
      <c r="V71" s="641"/>
      <c r="W71" s="641"/>
      <c r="X71" s="641"/>
      <c r="Y71" s="641"/>
      <c r="Z71" s="641"/>
      <c r="AA71" s="407"/>
      <c r="AB71" s="450"/>
      <c r="AC71" s="642"/>
      <c r="AD71" s="643"/>
      <c r="AE71" s="643"/>
      <c r="AF71" s="643"/>
      <c r="AG71" s="643"/>
    </row>
    <row r="72" spans="2:33" ht="9.9499999999999993" customHeight="1" thickBot="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row>
    <row r="73" spans="2:33" ht="20.100000000000001" customHeight="1">
      <c r="B73" s="650" t="s">
        <v>363</v>
      </c>
      <c r="C73" s="593"/>
      <c r="D73" s="593"/>
      <c r="E73" s="593"/>
      <c r="F73" s="593"/>
      <c r="G73" s="593"/>
      <c r="H73" s="593"/>
      <c r="I73" s="593"/>
      <c r="J73" s="593"/>
      <c r="K73" s="593"/>
      <c r="L73" s="593"/>
      <c r="M73" s="593"/>
      <c r="N73" s="644"/>
      <c r="O73" s="647" t="str">
        <f>IF(Q70="","",ROUNDDOWN(Q70/2,0))</f>
        <v/>
      </c>
      <c r="P73" s="608"/>
      <c r="Q73" s="608"/>
      <c r="R73" s="608"/>
      <c r="S73" s="608"/>
      <c r="T73" s="608"/>
      <c r="U73" s="608"/>
      <c r="V73" s="608"/>
      <c r="W73" s="608"/>
      <c r="X73" s="608"/>
      <c r="Y73" s="608"/>
      <c r="Z73" s="608"/>
      <c r="AA73" s="593" t="s">
        <v>32</v>
      </c>
      <c r="AB73" s="644"/>
      <c r="AC73" s="642" t="s">
        <v>374</v>
      </c>
      <c r="AD73" s="643"/>
      <c r="AE73" s="643"/>
      <c r="AF73" s="643"/>
      <c r="AG73" s="643"/>
    </row>
    <row r="74" spans="2:33" ht="20.100000000000001" customHeight="1" thickBot="1">
      <c r="B74" s="651"/>
      <c r="C74" s="645"/>
      <c r="D74" s="645"/>
      <c r="E74" s="645"/>
      <c r="F74" s="645"/>
      <c r="G74" s="645"/>
      <c r="H74" s="645"/>
      <c r="I74" s="645"/>
      <c r="J74" s="645"/>
      <c r="K74" s="645"/>
      <c r="L74" s="645"/>
      <c r="M74" s="645"/>
      <c r="N74" s="646"/>
      <c r="O74" s="648"/>
      <c r="P74" s="649"/>
      <c r="Q74" s="649"/>
      <c r="R74" s="649"/>
      <c r="S74" s="649"/>
      <c r="T74" s="649"/>
      <c r="U74" s="649"/>
      <c r="V74" s="649"/>
      <c r="W74" s="649"/>
      <c r="X74" s="649"/>
      <c r="Y74" s="649"/>
      <c r="Z74" s="649"/>
      <c r="AA74" s="645"/>
      <c r="AB74" s="646"/>
      <c r="AC74" s="642"/>
      <c r="AD74" s="643"/>
      <c r="AE74" s="643"/>
      <c r="AF74" s="643"/>
      <c r="AG74" s="643"/>
    </row>
    <row r="75" spans="2:33" ht="20.100000000000001" customHeight="1">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row>
    <row r="76" spans="2:33" ht="21" customHeight="1">
      <c r="B76" s="220" t="s">
        <v>387</v>
      </c>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row>
    <row r="77" spans="2:33" ht="21" customHeight="1">
      <c r="B77" s="35"/>
      <c r="C77" s="35"/>
      <c r="D77" s="35"/>
      <c r="E77" s="35"/>
      <c r="F77" s="35"/>
      <c r="G77" s="35"/>
      <c r="H77" s="35"/>
      <c r="I77" s="35"/>
      <c r="J77" s="35"/>
      <c r="L77" s="2"/>
    </row>
    <row r="78" spans="2:33" ht="21" customHeight="1">
      <c r="B78" s="35"/>
      <c r="C78" s="35"/>
      <c r="D78" s="35"/>
      <c r="E78" s="35"/>
      <c r="F78" s="35"/>
      <c r="G78" s="35"/>
      <c r="H78" s="35"/>
      <c r="I78" s="35"/>
      <c r="J78" s="35"/>
    </row>
    <row r="79" spans="2:33" ht="21" customHeight="1">
      <c r="B79" s="35"/>
      <c r="C79" s="35"/>
      <c r="D79" s="35"/>
      <c r="E79" s="35"/>
      <c r="F79" s="35"/>
      <c r="G79" s="35"/>
      <c r="H79" s="35"/>
      <c r="I79" s="35"/>
      <c r="J79" s="35"/>
    </row>
    <row r="80" spans="2:33" ht="21" customHeight="1">
      <c r="B80" s="35"/>
      <c r="C80" s="35"/>
      <c r="D80" s="35"/>
      <c r="E80" s="35"/>
      <c r="F80" s="35"/>
      <c r="G80" s="35"/>
      <c r="H80" s="35"/>
      <c r="I80" s="35"/>
      <c r="J80" s="35"/>
    </row>
    <row r="81" spans="2:10" ht="21" customHeight="1">
      <c r="B81" s="35"/>
      <c r="C81" s="35"/>
      <c r="D81" s="35"/>
      <c r="E81" s="35"/>
      <c r="F81" s="35"/>
      <c r="G81" s="35"/>
      <c r="H81" s="35"/>
      <c r="I81" s="35"/>
      <c r="J81" s="35"/>
    </row>
  </sheetData>
  <mergeCells count="144">
    <mergeCell ref="B70:N71"/>
    <mergeCell ref="AA70:AB71"/>
    <mergeCell ref="O70:P71"/>
    <mergeCell ref="Q70:Z71"/>
    <mergeCell ref="AC70:AG71"/>
    <mergeCell ref="AA73:AB74"/>
    <mergeCell ref="AC73:AG74"/>
    <mergeCell ref="O73:Z74"/>
    <mergeCell ref="B73:N74"/>
    <mergeCell ref="B67:K68"/>
    <mergeCell ref="L67:N68"/>
    <mergeCell ref="O67:Q67"/>
    <mergeCell ref="AF67:AG68"/>
    <mergeCell ref="O68:Q68"/>
    <mergeCell ref="R67:Z68"/>
    <mergeCell ref="B65:K66"/>
    <mergeCell ref="L65:N66"/>
    <mergeCell ref="O65:Q65"/>
    <mergeCell ref="R65:Z65"/>
    <mergeCell ref="AA65:AE66"/>
    <mergeCell ref="AF65:AG66"/>
    <mergeCell ref="O66:Q66"/>
    <mergeCell ref="R66:Z66"/>
    <mergeCell ref="AB67:AE68"/>
    <mergeCell ref="AA67:AA68"/>
    <mergeCell ref="B63:K64"/>
    <mergeCell ref="L63:N64"/>
    <mergeCell ref="O63:Q63"/>
    <mergeCell ref="R63:Z63"/>
    <mergeCell ref="AA63:AE64"/>
    <mergeCell ref="AF63:AG64"/>
    <mergeCell ref="O64:Q64"/>
    <mergeCell ref="R64:Z64"/>
    <mergeCell ref="B61:K62"/>
    <mergeCell ref="L61:N62"/>
    <mergeCell ref="O61:Q61"/>
    <mergeCell ref="R61:Z61"/>
    <mergeCell ref="AA61:AE62"/>
    <mergeCell ref="AF61:AG62"/>
    <mergeCell ref="O62:Q62"/>
    <mergeCell ref="R62:Z62"/>
    <mergeCell ref="B59:K60"/>
    <mergeCell ref="L59:N60"/>
    <mergeCell ref="O59:Q59"/>
    <mergeCell ref="R59:Z59"/>
    <mergeCell ref="AA59:AE60"/>
    <mergeCell ref="AF59:AG60"/>
    <mergeCell ref="O60:Q60"/>
    <mergeCell ref="R60:Z60"/>
    <mergeCell ref="B57:K58"/>
    <mergeCell ref="L57:N58"/>
    <mergeCell ref="O57:Q57"/>
    <mergeCell ref="R57:Z57"/>
    <mergeCell ref="AA57:AE58"/>
    <mergeCell ref="AF57:AG58"/>
    <mergeCell ref="O58:Q58"/>
    <mergeCell ref="R58:Z58"/>
    <mergeCell ref="B55:K56"/>
    <mergeCell ref="L55:N56"/>
    <mergeCell ref="O55:Q55"/>
    <mergeCell ref="R55:Z55"/>
    <mergeCell ref="AA55:AE56"/>
    <mergeCell ref="AF55:AG56"/>
    <mergeCell ref="O56:Q56"/>
    <mergeCell ref="R56:Z56"/>
    <mergeCell ref="B53:K54"/>
    <mergeCell ref="L53:N54"/>
    <mergeCell ref="O53:Q53"/>
    <mergeCell ref="R53:Z53"/>
    <mergeCell ref="AA53:AE54"/>
    <mergeCell ref="AF53:AG54"/>
    <mergeCell ref="O54:Q54"/>
    <mergeCell ref="R54:Z54"/>
    <mergeCell ref="B51:K52"/>
    <mergeCell ref="L51:N52"/>
    <mergeCell ref="O51:Q51"/>
    <mergeCell ref="R51:Z51"/>
    <mergeCell ref="AA51:AE52"/>
    <mergeCell ref="AF51:AG52"/>
    <mergeCell ref="O52:Q52"/>
    <mergeCell ref="R52:Z52"/>
    <mergeCell ref="B49:K50"/>
    <mergeCell ref="L49:N50"/>
    <mergeCell ref="O49:Q49"/>
    <mergeCell ref="R49:Z49"/>
    <mergeCell ref="AA49:AE50"/>
    <mergeCell ref="AF49:AG50"/>
    <mergeCell ref="O50:Q50"/>
    <mergeCell ref="R50:Z50"/>
    <mergeCell ref="AA45:AG46"/>
    <mergeCell ref="AA47:AE48"/>
    <mergeCell ref="AF47:AG48"/>
    <mergeCell ref="B28:AG28"/>
    <mergeCell ref="B40:AG40"/>
    <mergeCell ref="B43:G43"/>
    <mergeCell ref="B42:G42"/>
    <mergeCell ref="H42:T42"/>
    <mergeCell ref="H43:T43"/>
    <mergeCell ref="B47:K48"/>
    <mergeCell ref="L47:N48"/>
    <mergeCell ref="O47:Q47"/>
    <mergeCell ref="O48:Q48"/>
    <mergeCell ref="R47:Z47"/>
    <mergeCell ref="R48:Z48"/>
    <mergeCell ref="B45:K46"/>
    <mergeCell ref="L45:N46"/>
    <mergeCell ref="O45:Z45"/>
    <mergeCell ref="O46:Z46"/>
    <mergeCell ref="V13:AB14"/>
    <mergeCell ref="V15:AB16"/>
    <mergeCell ref="V17:AB18"/>
    <mergeCell ref="V19:AB20"/>
    <mergeCell ref="R6:U6"/>
    <mergeCell ref="V6:AF6"/>
    <mergeCell ref="K11:R12"/>
    <mergeCell ref="K13:R14"/>
    <mergeCell ref="K15:R16"/>
    <mergeCell ref="K17:R18"/>
    <mergeCell ref="K19:R20"/>
    <mergeCell ref="S17:T18"/>
    <mergeCell ref="B22:AG22"/>
    <mergeCell ref="B23:AG23"/>
    <mergeCell ref="B25:AG25"/>
    <mergeCell ref="B26:AG26"/>
    <mergeCell ref="B27:AG27"/>
    <mergeCell ref="B76:AG76"/>
    <mergeCell ref="B17:J18"/>
    <mergeCell ref="A3:AF3"/>
    <mergeCell ref="R5:U5"/>
    <mergeCell ref="V5:AF5"/>
    <mergeCell ref="A7:B7"/>
    <mergeCell ref="B8:L8"/>
    <mergeCell ref="B19:J20"/>
    <mergeCell ref="S19:T20"/>
    <mergeCell ref="B10:J10"/>
    <mergeCell ref="K10:U10"/>
    <mergeCell ref="V10:AB10"/>
    <mergeCell ref="B11:J12"/>
    <mergeCell ref="S11:T12"/>
    <mergeCell ref="B13:J14"/>
    <mergeCell ref="S13:T14"/>
    <mergeCell ref="B15:J16"/>
    <mergeCell ref="S15:T16"/>
    <mergeCell ref="V11:AB12"/>
  </mergeCells>
  <phoneticPr fontId="1" type="Hiragana" alignment="center"/>
  <pageMargins left="0.70866141732283472" right="0.51181102362204722" top="0.74803149606299213" bottom="0.74803149606299213" header="0.31496062992125984" footer="0.31496062992125984"/>
  <pageSetup paperSize="9" orientation="portrait" r:id="rId1"/>
  <ignoredErrors>
    <ignoredError sqref="A7" numberStoredAsText="1"/>
  </ignoredError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2:AF34"/>
  <sheetViews>
    <sheetView view="pageBreakPreview" topLeftCell="A18" zoomScaleNormal="100" zoomScaleSheetLayoutView="100" workbookViewId="0">
      <selection activeCell="A17" sqref="A17"/>
    </sheetView>
  </sheetViews>
  <sheetFormatPr defaultRowHeight="19.5" customHeight="1"/>
  <cols>
    <col min="1" max="1" width="2.125" style="1" customWidth="1"/>
    <col min="2" max="20" width="2.75" style="1" customWidth="1"/>
    <col min="21" max="21" width="3.375" style="1" customWidth="1"/>
    <col min="22" max="22" width="2.625" style="1" customWidth="1"/>
    <col min="23" max="37" width="2.75" style="1" customWidth="1"/>
    <col min="38" max="16384" width="9" style="1"/>
  </cols>
  <sheetData>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6" spans="1:32" ht="19.5" customHeight="1">
      <c r="A16" s="195" t="s">
        <v>536</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row>
    <row r="17" spans="1:32" ht="19.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20" spans="1:32" ht="19.5" customHeight="1">
      <c r="A20" s="3"/>
      <c r="B20" s="201" t="s">
        <v>461</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row>
    <row r="21" spans="1:32" ht="19.5" customHeight="1">
      <c r="A21" s="201" t="s">
        <v>462</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row>
    <row r="23" spans="1:32" ht="19.5" customHeight="1">
      <c r="A23" s="195" t="s">
        <v>5</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row>
    <row r="24" spans="1:32" ht="19.5" customHeight="1">
      <c r="P24" s="2"/>
    </row>
    <row r="25" spans="1:32" ht="19.5" customHeight="1">
      <c r="P25" s="2"/>
    </row>
    <row r="26" spans="1:32" ht="19.5" customHeight="1">
      <c r="E26" s="1">
        <v>1</v>
      </c>
      <c r="G26" s="199" t="s">
        <v>372</v>
      </c>
      <c r="H26" s="198"/>
      <c r="I26" s="198"/>
      <c r="J26" s="198"/>
      <c r="K26" s="198"/>
      <c r="L26" s="197"/>
      <c r="M26" s="652"/>
      <c r="N26" s="652"/>
      <c r="O26" s="652"/>
      <c r="P26" s="652"/>
      <c r="Q26" s="652"/>
      <c r="R26" s="652"/>
      <c r="S26" s="652"/>
      <c r="T26" s="652"/>
      <c r="U26" s="66" t="s">
        <v>32</v>
      </c>
    </row>
    <row r="27" spans="1:32" ht="19.5" customHeight="1">
      <c r="B27" s="3"/>
    </row>
    <row r="28" spans="1:32" ht="19.5" customHeight="1">
      <c r="E28" s="1">
        <v>2</v>
      </c>
      <c r="G28" s="199" t="s">
        <v>28</v>
      </c>
      <c r="H28" s="198"/>
      <c r="I28" s="198"/>
      <c r="J28" s="198"/>
      <c r="K28" s="198"/>
      <c r="L28" s="199" t="s">
        <v>180</v>
      </c>
      <c r="M28" s="198"/>
      <c r="N28" s="198"/>
      <c r="O28" s="198"/>
      <c r="P28" s="198"/>
      <c r="Q28" s="198"/>
      <c r="R28" s="198"/>
      <c r="S28" s="198"/>
      <c r="T28" s="198"/>
    </row>
    <row r="30" spans="1:32" ht="19.5" customHeight="1">
      <c r="E30" s="1">
        <v>3</v>
      </c>
      <c r="G30" s="199" t="s">
        <v>179</v>
      </c>
      <c r="H30" s="198"/>
      <c r="I30" s="198"/>
      <c r="J30" s="198"/>
      <c r="K30" s="198"/>
      <c r="L30" s="199" t="s">
        <v>181</v>
      </c>
      <c r="M30" s="198"/>
      <c r="N30" s="198"/>
      <c r="O30" s="198"/>
      <c r="P30" s="198"/>
      <c r="Q30" s="198"/>
      <c r="R30" s="198"/>
      <c r="S30" s="198"/>
      <c r="T30" s="198"/>
      <c r="U30" s="198"/>
      <c r="V30" s="199" t="s">
        <v>182</v>
      </c>
      <c r="W30" s="198"/>
      <c r="X30" s="198"/>
      <c r="Y30" s="198"/>
      <c r="Z30" s="198"/>
      <c r="AA30" s="198"/>
      <c r="AB30" s="198"/>
      <c r="AC30" s="198"/>
      <c r="AD30" s="198"/>
      <c r="AE30" s="198"/>
    </row>
    <row r="31" spans="1:32" ht="19.5" customHeight="1">
      <c r="L31" s="199" t="s">
        <v>183</v>
      </c>
      <c r="M31" s="198"/>
      <c r="N31" s="198"/>
      <c r="O31" s="198"/>
      <c r="P31" s="198"/>
      <c r="V31" s="199" t="s">
        <v>187</v>
      </c>
      <c r="W31" s="198"/>
      <c r="X31" s="198"/>
      <c r="Y31" s="198"/>
      <c r="Z31" s="198"/>
      <c r="AA31" s="198"/>
      <c r="AB31" s="198"/>
      <c r="AC31" s="198"/>
      <c r="AD31" s="198"/>
      <c r="AE31" s="198"/>
    </row>
    <row r="32" spans="1:32" ht="19.5" customHeight="1">
      <c r="L32" s="199" t="s">
        <v>184</v>
      </c>
      <c r="M32" s="198"/>
      <c r="N32" s="198"/>
      <c r="O32" s="198"/>
      <c r="P32" s="198"/>
      <c r="Q32" s="199" t="s">
        <v>188</v>
      </c>
      <c r="R32" s="198"/>
      <c r="S32" s="198"/>
      <c r="T32" s="198"/>
      <c r="U32" s="198"/>
      <c r="V32" s="198"/>
    </row>
    <row r="33" spans="12:27" ht="19.5" customHeight="1">
      <c r="L33" s="199" t="s">
        <v>185</v>
      </c>
      <c r="M33" s="198"/>
      <c r="N33" s="198"/>
      <c r="O33" s="198"/>
      <c r="P33" s="198"/>
      <c r="Q33" s="199" t="s">
        <v>189</v>
      </c>
      <c r="R33" s="198"/>
      <c r="S33" s="198"/>
      <c r="T33" s="199"/>
      <c r="U33" s="198"/>
      <c r="V33" s="198"/>
      <c r="W33" s="198"/>
      <c r="X33" s="198"/>
      <c r="Y33" s="198"/>
      <c r="Z33" s="198"/>
      <c r="AA33" s="198"/>
    </row>
    <row r="34" spans="12:27" ht="19.5" customHeight="1">
      <c r="L34" s="199" t="s">
        <v>186</v>
      </c>
      <c r="M34" s="198"/>
      <c r="N34" s="198"/>
      <c r="O34" s="198"/>
      <c r="P34" s="198"/>
    </row>
  </sheetData>
  <mergeCells count="28">
    <mergeCell ref="A23:AF23"/>
    <mergeCell ref="X2:AF2"/>
    <mergeCell ref="S8:V8"/>
    <mergeCell ref="S9:V9"/>
    <mergeCell ref="W9:AE9"/>
    <mergeCell ref="S10:V10"/>
    <mergeCell ref="W10:AE10"/>
    <mergeCell ref="S11:V11"/>
    <mergeCell ref="W11:AE11"/>
    <mergeCell ref="A16:AF16"/>
    <mergeCell ref="B20:AF20"/>
    <mergeCell ref="A21:AF21"/>
    <mergeCell ref="G26:K26"/>
    <mergeCell ref="L26:T26"/>
    <mergeCell ref="G28:K28"/>
    <mergeCell ref="L28:T28"/>
    <mergeCell ref="G30:K30"/>
    <mergeCell ref="L30:P30"/>
    <mergeCell ref="Q30:U30"/>
    <mergeCell ref="L34:P34"/>
    <mergeCell ref="V30:AE30"/>
    <mergeCell ref="L31:P31"/>
    <mergeCell ref="V31:AE31"/>
    <mergeCell ref="L32:P32"/>
    <mergeCell ref="Q32:V32"/>
    <mergeCell ref="L33:P33"/>
    <mergeCell ref="Q33:S33"/>
    <mergeCell ref="T33:AA33"/>
  </mergeCells>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AG37"/>
  <sheetViews>
    <sheetView view="pageBreakPreview" topLeftCell="A25" zoomScale="90" zoomScaleNormal="100" zoomScaleSheetLayoutView="90" workbookViewId="0">
      <selection activeCell="A4" sqref="A4"/>
    </sheetView>
  </sheetViews>
  <sheetFormatPr defaultRowHeight="24" customHeight="1"/>
  <cols>
    <col min="1" max="1" width="2.125" style="1" customWidth="1"/>
    <col min="2" max="37" width="2.75" style="1" customWidth="1"/>
    <col min="38" max="16384" width="9" style="1"/>
  </cols>
  <sheetData>
    <row r="1" spans="1:33" ht="24" customHeight="1">
      <c r="A1" s="1" t="s">
        <v>98</v>
      </c>
    </row>
    <row r="2" spans="1:33" ht="20.100000000000001" customHeight="1"/>
    <row r="3" spans="1:33" ht="24" customHeight="1">
      <c r="A3" s="221" t="s">
        <v>537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3"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24" customHeight="1">
      <c r="B5" s="3"/>
      <c r="C5" s="3" t="s">
        <v>148</v>
      </c>
      <c r="D5" s="3"/>
      <c r="E5" s="3"/>
      <c r="F5" s="3"/>
      <c r="G5" s="2"/>
      <c r="H5" s="2"/>
      <c r="I5" s="2"/>
      <c r="J5" s="2"/>
      <c r="K5" s="2"/>
      <c r="L5" s="2"/>
      <c r="M5" s="2"/>
      <c r="N5" s="2"/>
      <c r="O5" s="2"/>
      <c r="P5" s="2"/>
      <c r="Q5" s="2"/>
      <c r="R5" s="409" t="s">
        <v>234</v>
      </c>
      <c r="S5" s="409"/>
      <c r="T5" s="409"/>
      <c r="U5" s="409"/>
      <c r="V5" s="407"/>
      <c r="W5" s="407"/>
      <c r="X5" s="407"/>
      <c r="Y5" s="407"/>
      <c r="Z5" s="407"/>
      <c r="AA5" s="407"/>
      <c r="AB5" s="407"/>
      <c r="AC5" s="407"/>
      <c r="AD5" s="407"/>
      <c r="AE5" s="407"/>
      <c r="AF5" s="407"/>
    </row>
    <row r="6" spans="1:33" ht="24" customHeight="1">
      <c r="B6" s="3"/>
      <c r="C6" s="3"/>
      <c r="D6" s="3"/>
      <c r="E6" s="3"/>
      <c r="F6" s="3"/>
      <c r="G6" s="2"/>
      <c r="H6" s="2"/>
      <c r="I6" s="2"/>
      <c r="J6" s="2"/>
      <c r="K6" s="2"/>
      <c r="L6" s="2"/>
      <c r="M6" s="2"/>
      <c r="N6" s="2"/>
      <c r="O6" s="2"/>
      <c r="P6" s="2"/>
      <c r="Q6" s="2"/>
      <c r="R6" s="409" t="s">
        <v>344</v>
      </c>
      <c r="S6" s="409"/>
      <c r="T6" s="409"/>
      <c r="U6" s="409"/>
      <c r="V6" s="407"/>
      <c r="W6" s="407"/>
      <c r="X6" s="407"/>
      <c r="Y6" s="407"/>
      <c r="Z6" s="407"/>
      <c r="AA6" s="407"/>
      <c r="AB6" s="407"/>
      <c r="AC6" s="407"/>
      <c r="AD6" s="407"/>
      <c r="AE6" s="407"/>
      <c r="AF6" s="407"/>
    </row>
    <row r="7" spans="1:33" ht="27" customHeight="1">
      <c r="A7" s="410" t="s">
        <v>235</v>
      </c>
      <c r="B7" s="220"/>
      <c r="C7" s="1" t="s">
        <v>463</v>
      </c>
    </row>
    <row r="8" spans="1:33" ht="27.75" customHeight="1">
      <c r="B8" s="704" t="s">
        <v>453</v>
      </c>
      <c r="C8" s="704"/>
      <c r="D8" s="704"/>
      <c r="E8" s="704"/>
      <c r="F8" s="704"/>
      <c r="G8" s="2"/>
      <c r="H8" s="2"/>
      <c r="I8" s="2"/>
      <c r="J8" s="2"/>
      <c r="K8" s="2"/>
      <c r="L8" s="2"/>
      <c r="M8" s="2"/>
      <c r="N8" s="2"/>
      <c r="O8" s="2"/>
      <c r="P8" s="2"/>
      <c r="Q8" s="2"/>
      <c r="R8" s="3"/>
      <c r="S8" s="3"/>
      <c r="T8" s="3"/>
      <c r="U8" s="3"/>
      <c r="V8" s="2"/>
      <c r="W8" s="2"/>
      <c r="X8" s="2"/>
      <c r="Y8" s="2"/>
      <c r="Z8" s="2"/>
      <c r="AA8" s="2"/>
      <c r="AB8" s="2"/>
      <c r="AC8" s="2"/>
      <c r="AD8" s="2"/>
      <c r="AE8" s="2"/>
      <c r="AF8" s="2"/>
    </row>
    <row r="9" spans="1:33" ht="27.95" customHeight="1">
      <c r="B9" s="705"/>
      <c r="C9" s="705"/>
      <c r="D9" s="705"/>
      <c r="E9" s="705"/>
      <c r="F9" s="705"/>
      <c r="G9" s="2" t="s">
        <v>301</v>
      </c>
      <c r="H9" s="195"/>
      <c r="I9" s="333"/>
      <c r="J9" s="333"/>
      <c r="K9" s="333"/>
      <c r="L9" s="333"/>
      <c r="M9" s="333"/>
      <c r="N9" s="333"/>
      <c r="O9" s="333"/>
      <c r="P9" s="195" t="s">
        <v>238</v>
      </c>
      <c r="Q9" s="195"/>
      <c r="R9" s="195"/>
      <c r="S9" s="333"/>
      <c r="T9" s="333"/>
      <c r="U9" s="333"/>
      <c r="V9" s="333"/>
      <c r="W9" s="333"/>
      <c r="X9" s="333"/>
      <c r="Y9" s="333"/>
      <c r="Z9" s="2" t="s">
        <v>239</v>
      </c>
      <c r="AA9" s="2"/>
      <c r="AB9" s="2"/>
      <c r="AC9" s="2"/>
      <c r="AD9" s="2"/>
      <c r="AE9" s="2"/>
      <c r="AF9" s="2"/>
    </row>
    <row r="10" spans="1:33" ht="5.25" customHeight="1">
      <c r="B10" s="157"/>
      <c r="C10" s="157"/>
      <c r="D10" s="157"/>
      <c r="E10" s="157"/>
      <c r="F10" s="157"/>
      <c r="G10" s="2"/>
      <c r="H10" s="2"/>
      <c r="I10" s="83"/>
      <c r="J10" s="83"/>
      <c r="K10" s="83"/>
      <c r="L10" s="83"/>
      <c r="M10" s="83"/>
      <c r="N10" s="83"/>
      <c r="O10" s="83"/>
      <c r="P10" s="2"/>
      <c r="Q10" s="2"/>
      <c r="R10" s="2"/>
      <c r="S10" s="83"/>
      <c r="T10" s="83"/>
      <c r="U10" s="83"/>
      <c r="V10" s="83"/>
      <c r="W10" s="83"/>
      <c r="X10" s="83"/>
      <c r="Y10" s="83"/>
      <c r="Z10" s="2"/>
      <c r="AA10" s="2"/>
      <c r="AB10" s="2"/>
      <c r="AC10" s="2"/>
      <c r="AD10" s="2"/>
      <c r="AE10" s="2"/>
      <c r="AF10" s="2"/>
    </row>
    <row r="11" spans="1:33" ht="24" customHeight="1">
      <c r="B11" s="408" t="s">
        <v>451</v>
      </c>
      <c r="C11" s="223"/>
      <c r="D11" s="223"/>
      <c r="E11" s="223"/>
      <c r="F11" s="223"/>
      <c r="G11" s="223"/>
      <c r="H11" s="223"/>
      <c r="I11" s="223"/>
    </row>
    <row r="12" spans="1:33" ht="24" customHeight="1">
      <c r="B12" s="226" t="s">
        <v>240</v>
      </c>
      <c r="C12" s="412"/>
      <c r="D12" s="412"/>
      <c r="E12" s="412"/>
      <c r="F12" s="412"/>
      <c r="G12" s="226" t="s">
        <v>241</v>
      </c>
      <c r="H12" s="218"/>
      <c r="I12" s="218"/>
      <c r="J12" s="218"/>
      <c r="K12" s="218"/>
      <c r="L12" s="218"/>
      <c r="M12" s="218"/>
      <c r="N12" s="218"/>
      <c r="O12" s="218"/>
      <c r="P12" s="218"/>
      <c r="Q12" s="218"/>
      <c r="R12" s="218"/>
      <c r="S12" s="218"/>
      <c r="T12" s="218"/>
      <c r="U12" s="218"/>
      <c r="V12" s="218"/>
      <c r="W12" s="219"/>
      <c r="X12" s="413" t="s">
        <v>242</v>
      </c>
      <c r="Y12" s="218"/>
      <c r="Z12" s="218"/>
      <c r="AA12" s="218"/>
      <c r="AB12" s="218"/>
      <c r="AC12" s="226" t="s">
        <v>243</v>
      </c>
      <c r="AD12" s="218"/>
      <c r="AE12" s="218"/>
      <c r="AF12" s="218"/>
      <c r="AG12" s="219"/>
    </row>
    <row r="13" spans="1:33" ht="24" customHeight="1">
      <c r="B13" s="541" t="s">
        <v>448</v>
      </c>
      <c r="C13" s="583"/>
      <c r="D13" s="583"/>
      <c r="E13" s="583"/>
      <c r="F13" s="633"/>
      <c r="G13" s="429"/>
      <c r="H13" s="430"/>
      <c r="I13" s="430"/>
      <c r="J13" s="430"/>
      <c r="K13" s="431"/>
      <c r="L13" s="430"/>
      <c r="M13" s="430"/>
      <c r="N13" s="66" t="s">
        <v>246</v>
      </c>
      <c r="O13" s="431"/>
      <c r="P13" s="432"/>
      <c r="Q13" s="432"/>
      <c r="R13" s="3" t="s">
        <v>140</v>
      </c>
      <c r="S13" s="433" t="s">
        <v>224</v>
      </c>
      <c r="T13" s="426"/>
      <c r="U13" s="2"/>
      <c r="V13" s="2"/>
      <c r="W13" s="72"/>
      <c r="X13" s="438" t="str">
        <f>IF(S14="","",S14*5000)</f>
        <v/>
      </c>
      <c r="Y13" s="439"/>
      <c r="Z13" s="439"/>
      <c r="AA13" s="439"/>
      <c r="AB13" s="436" t="s">
        <v>261</v>
      </c>
      <c r="AC13" s="74"/>
      <c r="AD13" s="2"/>
      <c r="AE13" s="2"/>
      <c r="AF13" s="2"/>
      <c r="AG13" s="72"/>
    </row>
    <row r="14" spans="1:33" ht="24" customHeight="1">
      <c r="B14" s="584"/>
      <c r="C14" s="585"/>
      <c r="D14" s="585"/>
      <c r="E14" s="585"/>
      <c r="F14" s="688"/>
      <c r="G14" s="701"/>
      <c r="H14" s="533"/>
      <c r="I14" s="533"/>
      <c r="J14" s="533"/>
      <c r="K14" s="434"/>
      <c r="L14" s="435"/>
      <c r="M14" s="435"/>
      <c r="N14" s="66" t="s">
        <v>246</v>
      </c>
      <c r="O14" s="434"/>
      <c r="P14" s="198"/>
      <c r="Q14" s="198"/>
      <c r="R14" s="3" t="s">
        <v>140</v>
      </c>
      <c r="S14" s="201" ph="1"/>
      <c r="T14" s="332"/>
      <c r="U14" s="332"/>
      <c r="V14" s="195" t="s">
        <v>449</v>
      </c>
      <c r="W14" s="521"/>
      <c r="X14" s="440"/>
      <c r="Y14" s="441"/>
      <c r="Z14" s="441"/>
      <c r="AA14" s="441"/>
      <c r="AB14" s="437"/>
      <c r="AC14" s="74"/>
      <c r="AD14" s="2"/>
      <c r="AE14" s="2"/>
      <c r="AF14" s="2"/>
      <c r="AG14" s="72"/>
    </row>
    <row r="15" spans="1:33" ht="24" customHeight="1">
      <c r="B15" s="544"/>
      <c r="C15" s="545"/>
      <c r="D15" s="545"/>
      <c r="E15" s="545"/>
      <c r="F15" s="546"/>
      <c r="G15" s="678"/>
      <c r="H15" s="679"/>
      <c r="I15" s="679"/>
      <c r="J15" s="679"/>
      <c r="K15" s="694"/>
      <c r="L15" s="679"/>
      <c r="M15" s="679"/>
      <c r="N15" s="158" t="s">
        <v>246</v>
      </c>
      <c r="O15" s="694"/>
      <c r="P15" s="695"/>
      <c r="Q15" s="695"/>
      <c r="R15" s="161" t="s">
        <v>140</v>
      </c>
      <c r="S15" s="696" t="s">
        <v>224</v>
      </c>
      <c r="T15" s="697"/>
      <c r="U15" s="159"/>
      <c r="V15" s="159"/>
      <c r="W15" s="160"/>
      <c r="X15" s="685" t="str">
        <f>IF(S16="","",S16*5000)</f>
        <v/>
      </c>
      <c r="Y15" s="686"/>
      <c r="Z15" s="686"/>
      <c r="AA15" s="686"/>
      <c r="AB15" s="687" t="s">
        <v>261</v>
      </c>
      <c r="AC15" s="74"/>
      <c r="AD15" s="2"/>
      <c r="AE15" s="2"/>
      <c r="AF15" s="2"/>
      <c r="AG15" s="72"/>
    </row>
    <row r="16" spans="1:33" ht="24" customHeight="1">
      <c r="B16" s="698"/>
      <c r="C16" s="699"/>
      <c r="D16" s="699"/>
      <c r="E16" s="699"/>
      <c r="F16" s="700"/>
      <c r="G16" s="702"/>
      <c r="H16" s="703"/>
      <c r="I16" s="703"/>
      <c r="J16" s="703"/>
      <c r="K16" s="406"/>
      <c r="L16" s="682"/>
      <c r="M16" s="682"/>
      <c r="N16" s="96" t="s">
        <v>246</v>
      </c>
      <c r="O16" s="406"/>
      <c r="P16" s="222"/>
      <c r="Q16" s="222"/>
      <c r="R16" s="87" t="s">
        <v>140</v>
      </c>
      <c r="S16" s="409" ph="1"/>
      <c r="T16" s="223"/>
      <c r="U16" s="223"/>
      <c r="V16" s="407" t="s">
        <v>449</v>
      </c>
      <c r="W16" s="522"/>
      <c r="X16" s="639"/>
      <c r="Y16" s="197"/>
      <c r="Z16" s="197"/>
      <c r="AA16" s="197"/>
      <c r="AB16" s="450"/>
      <c r="AC16" s="74"/>
      <c r="AD16" s="2"/>
      <c r="AE16" s="2"/>
      <c r="AF16" s="2"/>
      <c r="AG16" s="72"/>
    </row>
    <row r="17" spans="2:33" ht="14.1" customHeight="1">
      <c r="B17" s="541" t="s">
        <v>450</v>
      </c>
      <c r="C17" s="583"/>
      <c r="D17" s="583"/>
      <c r="E17" s="583"/>
      <c r="F17" s="633"/>
      <c r="G17" s="447"/>
      <c r="H17" s="435"/>
      <c r="I17" s="435"/>
      <c r="J17" s="435"/>
      <c r="K17" s="201"/>
      <c r="L17" s="220"/>
      <c r="M17" s="220"/>
      <c r="N17" s="201" t="s">
        <v>246</v>
      </c>
      <c r="O17" s="201"/>
      <c r="P17" s="220"/>
      <c r="Q17" s="220"/>
      <c r="R17" s="201" t="s">
        <v>140</v>
      </c>
      <c r="S17" s="3"/>
      <c r="U17" s="2"/>
      <c r="V17" s="2"/>
      <c r="W17" s="72"/>
      <c r="X17" s="438" t="str">
        <f>IF(O17="","",10000)</f>
        <v/>
      </c>
      <c r="Y17" s="439"/>
      <c r="Z17" s="439"/>
      <c r="AA17" s="439"/>
      <c r="AB17" s="436" t="s">
        <v>261</v>
      </c>
      <c r="AC17" s="74"/>
      <c r="AD17" s="2"/>
      <c r="AE17" s="2"/>
      <c r="AF17" s="2"/>
      <c r="AG17" s="72"/>
    </row>
    <row r="18" spans="2:33" ht="14.1" customHeight="1">
      <c r="B18" s="584"/>
      <c r="C18" s="585"/>
      <c r="D18" s="585"/>
      <c r="E18" s="585"/>
      <c r="F18" s="688"/>
      <c r="G18" s="680"/>
      <c r="H18" s="435"/>
      <c r="I18" s="435"/>
      <c r="J18" s="435"/>
      <c r="K18" s="220"/>
      <c r="L18" s="220"/>
      <c r="M18" s="220"/>
      <c r="N18" s="220"/>
      <c r="O18" s="220"/>
      <c r="P18" s="220"/>
      <c r="Q18" s="220"/>
      <c r="R18" s="220"/>
      <c r="S18" s="3"/>
      <c r="U18" s="2"/>
      <c r="V18" s="2"/>
      <c r="W18" s="72"/>
      <c r="X18" s="440"/>
      <c r="Y18" s="441"/>
      <c r="Z18" s="441"/>
      <c r="AA18" s="441"/>
      <c r="AB18" s="437"/>
      <c r="AC18" s="74"/>
      <c r="AD18" s="2"/>
      <c r="AE18" s="2"/>
      <c r="AF18" s="2"/>
      <c r="AG18" s="72"/>
    </row>
    <row r="19" spans="2:33" ht="14.1" customHeight="1">
      <c r="B19" s="584"/>
      <c r="C19" s="585"/>
      <c r="D19" s="585"/>
      <c r="E19" s="585"/>
      <c r="F19" s="688"/>
      <c r="G19" s="680"/>
      <c r="H19" s="435"/>
      <c r="I19" s="435"/>
      <c r="J19" s="435"/>
      <c r="K19" s="220"/>
      <c r="L19" s="220"/>
      <c r="M19" s="220"/>
      <c r="N19" s="220"/>
      <c r="O19" s="220"/>
      <c r="P19" s="220"/>
      <c r="Q19" s="220"/>
      <c r="R19" s="220"/>
      <c r="S19" s="3"/>
      <c r="U19" s="2"/>
      <c r="V19" s="2"/>
      <c r="W19" s="72"/>
      <c r="X19" s="440" t="str">
        <f t="shared" ref="X19" si="0">IF(S20="","",S20*5000)</f>
        <v/>
      </c>
      <c r="Y19" s="441"/>
      <c r="Z19" s="441"/>
      <c r="AA19" s="441"/>
      <c r="AB19" s="437"/>
      <c r="AC19" s="74"/>
      <c r="AD19" s="2"/>
      <c r="AE19" s="2"/>
      <c r="AF19" s="2"/>
      <c r="AG19" s="72"/>
    </row>
    <row r="20" spans="2:33" ht="14.1" customHeight="1">
      <c r="B20" s="689"/>
      <c r="C20" s="654"/>
      <c r="D20" s="654"/>
      <c r="E20" s="654"/>
      <c r="F20" s="690"/>
      <c r="G20" s="678"/>
      <c r="H20" s="679"/>
      <c r="I20" s="679"/>
      <c r="J20" s="679"/>
      <c r="K20" s="683"/>
      <c r="L20" s="684"/>
      <c r="M20" s="684"/>
      <c r="N20" s="683" t="s">
        <v>246</v>
      </c>
      <c r="O20" s="683"/>
      <c r="P20" s="684"/>
      <c r="Q20" s="684"/>
      <c r="R20" s="683" t="s">
        <v>140</v>
      </c>
      <c r="S20" s="161"/>
      <c r="T20" s="163"/>
      <c r="U20" s="159"/>
      <c r="V20" s="159"/>
      <c r="W20" s="160"/>
      <c r="X20" s="685" t="str">
        <f>IF(O20="","",10000)</f>
        <v/>
      </c>
      <c r="Y20" s="686"/>
      <c r="Z20" s="686"/>
      <c r="AA20" s="686"/>
      <c r="AB20" s="687" t="s">
        <v>261</v>
      </c>
      <c r="AC20" s="74"/>
      <c r="AD20" s="2"/>
      <c r="AE20" s="2"/>
      <c r="AF20" s="2"/>
      <c r="AG20" s="72"/>
    </row>
    <row r="21" spans="2:33" ht="14.1" customHeight="1">
      <c r="B21" s="689"/>
      <c r="C21" s="654"/>
      <c r="D21" s="654"/>
      <c r="E21" s="654"/>
      <c r="F21" s="690"/>
      <c r="G21" s="680"/>
      <c r="H21" s="435"/>
      <c r="I21" s="435"/>
      <c r="J21" s="435"/>
      <c r="K21" s="220"/>
      <c r="L21" s="220"/>
      <c r="M21" s="220"/>
      <c r="N21" s="220"/>
      <c r="O21" s="220"/>
      <c r="P21" s="220"/>
      <c r="Q21" s="220"/>
      <c r="R21" s="220"/>
      <c r="S21" s="3"/>
      <c r="U21" s="2"/>
      <c r="V21" s="2"/>
      <c r="W21" s="72"/>
      <c r="X21" s="440"/>
      <c r="Y21" s="441"/>
      <c r="Z21" s="441"/>
      <c r="AA21" s="441"/>
      <c r="AB21" s="437"/>
      <c r="AC21" s="74"/>
      <c r="AD21" s="2"/>
      <c r="AE21" s="2"/>
      <c r="AF21" s="2"/>
      <c r="AG21" s="72"/>
    </row>
    <row r="22" spans="2:33" ht="14.1" customHeight="1">
      <c r="B22" s="691"/>
      <c r="C22" s="692"/>
      <c r="D22" s="692"/>
      <c r="E22" s="692"/>
      <c r="F22" s="693"/>
      <c r="G22" s="681"/>
      <c r="H22" s="682"/>
      <c r="I22" s="682"/>
      <c r="J22" s="682"/>
      <c r="K22" s="448"/>
      <c r="L22" s="448"/>
      <c r="M22" s="448"/>
      <c r="N22" s="448"/>
      <c r="O22" s="448"/>
      <c r="P22" s="448"/>
      <c r="Q22" s="448"/>
      <c r="R22" s="448"/>
      <c r="S22" s="87"/>
      <c r="T22" s="4"/>
      <c r="U22" s="92"/>
      <c r="V22" s="92"/>
      <c r="W22" s="73"/>
      <c r="X22" s="639" t="e">
        <f t="shared" ref="X22" si="1">IF(S23="","",S23*5000)</f>
        <v>#VALUE!</v>
      </c>
      <c r="Y22" s="197"/>
      <c r="Z22" s="197"/>
      <c r="AA22" s="197"/>
      <c r="AB22" s="450"/>
      <c r="AC22" s="75"/>
      <c r="AD22" s="92"/>
      <c r="AE22" s="92"/>
      <c r="AF22" s="92"/>
      <c r="AG22" s="73"/>
    </row>
    <row r="23" spans="2:33" ht="41.25" customHeight="1">
      <c r="B23" s="3"/>
      <c r="C23" s="3"/>
      <c r="D23" s="3"/>
      <c r="E23" s="3"/>
      <c r="F23" s="3"/>
      <c r="G23" s="131"/>
      <c r="H23" s="131"/>
      <c r="I23" s="131"/>
      <c r="J23" s="131"/>
      <c r="K23" s="108"/>
      <c r="L23" s="108"/>
      <c r="M23" s="108"/>
      <c r="N23" s="108"/>
      <c r="O23" s="108"/>
      <c r="P23" s="108"/>
      <c r="Q23" s="108"/>
      <c r="R23" s="108"/>
      <c r="S23" s="226" t="s">
        <v>380</v>
      </c>
      <c r="T23" s="413"/>
      <c r="U23" s="413"/>
      <c r="V23" s="413"/>
      <c r="W23" s="449"/>
      <c r="X23" s="227" t="str">
        <f>IF(H9="","",SUM(X13,X15,X17,X20))</f>
        <v/>
      </c>
      <c r="Y23" s="228"/>
      <c r="Z23" s="228"/>
      <c r="AA23" s="228"/>
      <c r="AB23" s="121" t="s">
        <v>261</v>
      </c>
      <c r="AC23" s="2"/>
      <c r="AD23" s="2"/>
      <c r="AE23" s="2"/>
      <c r="AF23" s="2"/>
      <c r="AG23" s="2"/>
    </row>
    <row r="24" spans="2:33" ht="21" customHeight="1">
      <c r="B24" s="1" t="s">
        <v>148</v>
      </c>
      <c r="C24" s="35"/>
      <c r="D24" s="35"/>
      <c r="E24" s="35"/>
      <c r="F24" s="35"/>
      <c r="G24" s="35"/>
      <c r="H24" s="35"/>
      <c r="I24" s="35"/>
      <c r="J24" s="35"/>
    </row>
    <row r="25" spans="2:33" ht="24" customHeight="1">
      <c r="B25" s="199" t="s">
        <v>452</v>
      </c>
      <c r="C25" s="332"/>
      <c r="D25" s="332"/>
      <c r="E25" s="332"/>
      <c r="F25" s="332"/>
      <c r="G25" s="332"/>
      <c r="H25" s="332"/>
      <c r="I25" s="332"/>
    </row>
    <row r="26" spans="2:33" ht="30" customHeight="1">
      <c r="B26" s="489" t="s">
        <v>454</v>
      </c>
      <c r="C26" s="315"/>
      <c r="D26" s="315"/>
      <c r="E26" s="315"/>
      <c r="F26" s="315"/>
      <c r="G26" s="315"/>
      <c r="H26" s="315"/>
      <c r="I26" s="315"/>
      <c r="J26" s="487" t="s">
        <v>455</v>
      </c>
      <c r="K26" s="315"/>
      <c r="L26" s="315"/>
      <c r="M26" s="315"/>
      <c r="N26" s="315"/>
      <c r="O26" s="315"/>
      <c r="P26" s="487" t="s">
        <v>456</v>
      </c>
      <c r="Q26" s="315"/>
      <c r="R26" s="315"/>
      <c r="S26" s="487" t="s">
        <v>457</v>
      </c>
      <c r="T26" s="315"/>
      <c r="U26" s="315"/>
      <c r="V26" s="315"/>
      <c r="W26" s="315"/>
      <c r="X26" s="315"/>
      <c r="Y26" s="226" t="s">
        <v>458</v>
      </c>
      <c r="Z26" s="286"/>
      <c r="AA26" s="286"/>
      <c r="AB26" s="286"/>
      <c r="AC26" s="286"/>
      <c r="AD26" s="286"/>
      <c r="AE26" s="286"/>
      <c r="AF26" s="286"/>
      <c r="AG26" s="298"/>
    </row>
    <row r="27" spans="2:33" ht="24" customHeight="1">
      <c r="B27" s="506"/>
      <c r="C27" s="284"/>
      <c r="D27" s="284"/>
      <c r="E27" s="284"/>
      <c r="F27" s="284"/>
      <c r="G27" s="284"/>
      <c r="H27" s="284"/>
      <c r="I27" s="298"/>
      <c r="J27" s="670"/>
      <c r="K27" s="671"/>
      <c r="L27" s="671"/>
      <c r="M27" s="671"/>
      <c r="N27" s="671"/>
      <c r="O27" s="672"/>
      <c r="P27" s="506"/>
      <c r="Q27" s="284"/>
      <c r="R27" s="298"/>
      <c r="S27" s="670" t="str">
        <f>IF(J27="","",J27*P27)</f>
        <v/>
      </c>
      <c r="T27" s="671"/>
      <c r="U27" s="671"/>
      <c r="V27" s="671"/>
      <c r="W27" s="671"/>
      <c r="X27" s="672"/>
      <c r="Y27" s="506"/>
      <c r="Z27" s="284"/>
      <c r="AA27" s="284"/>
      <c r="AB27" s="284"/>
      <c r="AC27" s="284"/>
      <c r="AD27" s="284"/>
      <c r="AE27" s="284"/>
      <c r="AF27" s="284"/>
      <c r="AG27" s="298"/>
    </row>
    <row r="28" spans="2:33" ht="24" customHeight="1">
      <c r="B28" s="506"/>
      <c r="C28" s="284"/>
      <c r="D28" s="284"/>
      <c r="E28" s="284"/>
      <c r="F28" s="284"/>
      <c r="G28" s="284"/>
      <c r="H28" s="284"/>
      <c r="I28" s="298"/>
      <c r="J28" s="670"/>
      <c r="K28" s="671"/>
      <c r="L28" s="671"/>
      <c r="M28" s="671"/>
      <c r="N28" s="671"/>
      <c r="O28" s="672"/>
      <c r="P28" s="506"/>
      <c r="Q28" s="284"/>
      <c r="R28" s="298"/>
      <c r="S28" s="670" t="str">
        <f t="shared" ref="S28:S30" si="2">IF(J28="","",J28*P28)</f>
        <v/>
      </c>
      <c r="T28" s="671"/>
      <c r="U28" s="671"/>
      <c r="V28" s="671"/>
      <c r="W28" s="671"/>
      <c r="X28" s="672"/>
      <c r="Y28" s="506"/>
      <c r="Z28" s="284"/>
      <c r="AA28" s="284"/>
      <c r="AB28" s="284"/>
      <c r="AC28" s="284"/>
      <c r="AD28" s="284"/>
      <c r="AE28" s="284"/>
      <c r="AF28" s="284"/>
      <c r="AG28" s="298"/>
    </row>
    <row r="29" spans="2:33" ht="24" customHeight="1">
      <c r="B29" s="506"/>
      <c r="C29" s="284"/>
      <c r="D29" s="284"/>
      <c r="E29" s="284"/>
      <c r="F29" s="284"/>
      <c r="G29" s="284"/>
      <c r="H29" s="284"/>
      <c r="I29" s="298"/>
      <c r="J29" s="670"/>
      <c r="K29" s="671"/>
      <c r="L29" s="671"/>
      <c r="M29" s="671"/>
      <c r="N29" s="671"/>
      <c r="O29" s="672"/>
      <c r="P29" s="506"/>
      <c r="Q29" s="284"/>
      <c r="R29" s="298"/>
      <c r="S29" s="670" t="str">
        <f t="shared" si="2"/>
        <v/>
      </c>
      <c r="T29" s="671"/>
      <c r="U29" s="671"/>
      <c r="V29" s="671"/>
      <c r="W29" s="671"/>
      <c r="X29" s="672"/>
      <c r="Y29" s="506"/>
      <c r="Z29" s="284"/>
      <c r="AA29" s="284"/>
      <c r="AB29" s="284"/>
      <c r="AC29" s="284"/>
      <c r="AD29" s="284"/>
      <c r="AE29" s="284"/>
      <c r="AF29" s="284"/>
      <c r="AG29" s="298"/>
    </row>
    <row r="30" spans="2:33" ht="24" customHeight="1" thickBot="1">
      <c r="B30" s="673"/>
      <c r="C30" s="548"/>
      <c r="D30" s="548"/>
      <c r="E30" s="548"/>
      <c r="F30" s="548"/>
      <c r="G30" s="548"/>
      <c r="H30" s="548"/>
      <c r="I30" s="674"/>
      <c r="J30" s="675"/>
      <c r="K30" s="676"/>
      <c r="L30" s="676"/>
      <c r="M30" s="676"/>
      <c r="N30" s="676"/>
      <c r="O30" s="677"/>
      <c r="P30" s="673"/>
      <c r="Q30" s="548"/>
      <c r="R30" s="674"/>
      <c r="S30" s="670" t="str">
        <f t="shared" si="2"/>
        <v/>
      </c>
      <c r="T30" s="671"/>
      <c r="U30" s="671"/>
      <c r="V30" s="671"/>
      <c r="W30" s="671"/>
      <c r="X30" s="672"/>
      <c r="Y30" s="673"/>
      <c r="Z30" s="548"/>
      <c r="AA30" s="548"/>
      <c r="AB30" s="548"/>
      <c r="AC30" s="548"/>
      <c r="AD30" s="548"/>
      <c r="AE30" s="548"/>
      <c r="AF30" s="548"/>
      <c r="AG30" s="674"/>
    </row>
    <row r="31" spans="2:33" ht="30" customHeight="1" thickTop="1">
      <c r="B31" s="655" t="s">
        <v>459</v>
      </c>
      <c r="C31" s="656"/>
      <c r="D31" s="656"/>
      <c r="E31" s="656"/>
      <c r="F31" s="656"/>
      <c r="G31" s="656"/>
      <c r="H31" s="656"/>
      <c r="I31" s="657"/>
      <c r="J31" s="658"/>
      <c r="K31" s="659"/>
      <c r="L31" s="659"/>
      <c r="M31" s="659"/>
      <c r="N31" s="659"/>
      <c r="O31" s="660"/>
      <c r="P31" s="661">
        <f>SUM(P27:R30)</f>
        <v>0</v>
      </c>
      <c r="Q31" s="662"/>
      <c r="R31" s="663"/>
      <c r="S31" s="664">
        <f>SUM(S27:X30)</f>
        <v>0</v>
      </c>
      <c r="T31" s="665"/>
      <c r="U31" s="665"/>
      <c r="V31" s="665"/>
      <c r="W31" s="665"/>
      <c r="X31" s="666"/>
      <c r="Y31" s="658"/>
      <c r="Z31" s="659"/>
      <c r="AA31" s="659"/>
      <c r="AB31" s="659"/>
      <c r="AC31" s="659"/>
      <c r="AD31" s="659"/>
      <c r="AE31" s="659"/>
      <c r="AF31" s="659"/>
      <c r="AG31" s="660"/>
    </row>
    <row r="32" spans="2:33" ht="30" customHeight="1">
      <c r="B32" s="217" t="s">
        <v>460</v>
      </c>
      <c r="C32" s="286"/>
      <c r="D32" s="286"/>
      <c r="E32" s="286"/>
      <c r="F32" s="286"/>
      <c r="G32" s="286"/>
      <c r="H32" s="286"/>
      <c r="I32" s="286"/>
      <c r="J32" s="286"/>
      <c r="K32" s="286"/>
      <c r="L32" s="286"/>
      <c r="M32" s="286"/>
      <c r="N32" s="286"/>
      <c r="O32" s="286"/>
      <c r="P32" s="286"/>
      <c r="Q32" s="286"/>
      <c r="R32" s="287"/>
      <c r="S32" s="667">
        <f>P31*2200</f>
        <v>0</v>
      </c>
      <c r="T32" s="668"/>
      <c r="U32" s="668"/>
      <c r="V32" s="668"/>
      <c r="W32" s="668"/>
      <c r="X32" s="669"/>
      <c r="Y32" s="108"/>
      <c r="Z32" s="108"/>
      <c r="AA32" s="108"/>
      <c r="AB32" s="108"/>
      <c r="AC32" s="108"/>
      <c r="AD32" s="108"/>
      <c r="AE32" s="108"/>
      <c r="AF32" s="108"/>
      <c r="AG32" s="108"/>
    </row>
    <row r="33" spans="2:33" ht="21" customHeight="1">
      <c r="B33" s="35"/>
      <c r="C33" s="35"/>
      <c r="D33" s="35"/>
      <c r="E33" s="35"/>
      <c r="F33" s="35"/>
      <c r="G33" s="35"/>
      <c r="H33" s="35"/>
      <c r="I33" s="35"/>
      <c r="J33" s="35"/>
      <c r="L33" s="2"/>
    </row>
    <row r="34" spans="2:33" ht="21" customHeight="1">
      <c r="B34" s="35" t="s">
        <v>91</v>
      </c>
      <c r="C34" s="653" t="s">
        <v>464</v>
      </c>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row>
    <row r="35" spans="2:33" ht="21" customHeight="1">
      <c r="B35" s="35" t="s">
        <v>91</v>
      </c>
      <c r="C35" s="653" t="s">
        <v>465</v>
      </c>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row>
    <row r="36" spans="2:33" ht="21" customHeight="1">
      <c r="B36" s="35"/>
      <c r="C36" s="35"/>
      <c r="D36" s="35"/>
      <c r="E36" s="35"/>
      <c r="F36" s="35"/>
      <c r="G36" s="35"/>
      <c r="H36" s="35"/>
      <c r="I36" s="35"/>
      <c r="J36" s="35"/>
    </row>
    <row r="37" spans="2:33" ht="21" customHeight="1">
      <c r="B37" s="35"/>
      <c r="C37" s="35"/>
      <c r="D37" s="35"/>
      <c r="E37" s="35"/>
      <c r="F37" s="35"/>
      <c r="G37" s="35"/>
      <c r="H37" s="35"/>
      <c r="I37" s="35"/>
      <c r="J37" s="35"/>
    </row>
  </sheetData>
  <mergeCells count="88">
    <mergeCell ref="A7:B7"/>
    <mergeCell ref="A3:AF3"/>
    <mergeCell ref="R5:U5"/>
    <mergeCell ref="V5:AF5"/>
    <mergeCell ref="R6:U6"/>
    <mergeCell ref="V6:AF6"/>
    <mergeCell ref="B8:F9"/>
    <mergeCell ref="H9:O9"/>
    <mergeCell ref="P9:Q9"/>
    <mergeCell ref="R9:Y9"/>
    <mergeCell ref="B11:I11"/>
    <mergeCell ref="AC12:AG12"/>
    <mergeCell ref="B13:F16"/>
    <mergeCell ref="G13:J14"/>
    <mergeCell ref="K13:M13"/>
    <mergeCell ref="O13:Q13"/>
    <mergeCell ref="S13:T13"/>
    <mergeCell ref="X13:AA14"/>
    <mergeCell ref="AB13:AB14"/>
    <mergeCell ref="K14:M14"/>
    <mergeCell ref="O14:Q14"/>
    <mergeCell ref="B12:F12"/>
    <mergeCell ref="G12:W12"/>
    <mergeCell ref="X12:AB12"/>
    <mergeCell ref="S14:U14"/>
    <mergeCell ref="V14:W14"/>
    <mergeCell ref="G15:J16"/>
    <mergeCell ref="K15:M15"/>
    <mergeCell ref="O15:Q15"/>
    <mergeCell ref="S15:T15"/>
    <mergeCell ref="X15:AA16"/>
    <mergeCell ref="AB15:AB16"/>
    <mergeCell ref="K16:M16"/>
    <mergeCell ref="O16:Q16"/>
    <mergeCell ref="S16:U16"/>
    <mergeCell ref="V16:W16"/>
    <mergeCell ref="B17:F22"/>
    <mergeCell ref="G17:J19"/>
    <mergeCell ref="K17:M19"/>
    <mergeCell ref="N17:N19"/>
    <mergeCell ref="O17:Q19"/>
    <mergeCell ref="X17:AA19"/>
    <mergeCell ref="AB17:AB19"/>
    <mergeCell ref="G20:J22"/>
    <mergeCell ref="K20:M22"/>
    <mergeCell ref="N20:N22"/>
    <mergeCell ref="O20:Q22"/>
    <mergeCell ref="R20:R22"/>
    <mergeCell ref="X20:AA22"/>
    <mergeCell ref="AB20:AB22"/>
    <mergeCell ref="R17:R19"/>
    <mergeCell ref="S23:W23"/>
    <mergeCell ref="X23:AA23"/>
    <mergeCell ref="B25:I25"/>
    <mergeCell ref="B26:I26"/>
    <mergeCell ref="J26:O26"/>
    <mergeCell ref="P26:R26"/>
    <mergeCell ref="S26:X26"/>
    <mergeCell ref="Y26:AG26"/>
    <mergeCell ref="B28:I28"/>
    <mergeCell ref="J28:O28"/>
    <mergeCell ref="P28:R28"/>
    <mergeCell ref="S28:X28"/>
    <mergeCell ref="Y28:AG28"/>
    <mergeCell ref="B27:I27"/>
    <mergeCell ref="J27:O27"/>
    <mergeCell ref="P27:R27"/>
    <mergeCell ref="S27:X27"/>
    <mergeCell ref="Y27:AG27"/>
    <mergeCell ref="B30:I30"/>
    <mergeCell ref="J30:O30"/>
    <mergeCell ref="P30:R30"/>
    <mergeCell ref="S30:X30"/>
    <mergeCell ref="Y30:AG30"/>
    <mergeCell ref="B29:I29"/>
    <mergeCell ref="J29:O29"/>
    <mergeCell ref="P29:R29"/>
    <mergeCell ref="S29:X29"/>
    <mergeCell ref="Y29:AG29"/>
    <mergeCell ref="C34:AG34"/>
    <mergeCell ref="C35:AG35"/>
    <mergeCell ref="B31:I31"/>
    <mergeCell ref="J31:O31"/>
    <mergeCell ref="P31:R31"/>
    <mergeCell ref="S31:X31"/>
    <mergeCell ref="Y31:AG31"/>
    <mergeCell ref="B32:R32"/>
    <mergeCell ref="S32:X32"/>
  </mergeCells>
  <phoneticPr fontId="1"/>
  <pageMargins left="0.70866141732283472" right="0.5118110236220472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AG31"/>
  <sheetViews>
    <sheetView view="pageBreakPreview" topLeftCell="A25" zoomScaleNormal="100" zoomScaleSheetLayoutView="100" workbookViewId="0">
      <selection activeCell="A18" sqref="A18"/>
    </sheetView>
  </sheetViews>
  <sheetFormatPr defaultRowHeight="19.5" customHeight="1"/>
  <cols>
    <col min="1" max="1" width="2.125" style="1" customWidth="1"/>
    <col min="2" max="22" width="2.75" style="1" customWidth="1"/>
    <col min="23" max="23" width="3.5" style="1" customWidth="1"/>
    <col min="24" max="37" width="2.75" style="1" customWidth="1"/>
    <col min="38" max="16384" width="9" style="1"/>
  </cols>
  <sheetData>
    <row r="1" spans="1:32" ht="19.5" customHeight="1">
      <c r="A1" s="1" t="s">
        <v>29</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T8" s="195" t="s">
        <v>1</v>
      </c>
      <c r="U8" s="195"/>
      <c r="V8" s="195"/>
      <c r="W8" s="195"/>
    </row>
    <row r="9" spans="1:32" ht="19.5" customHeight="1">
      <c r="T9" s="200" t="s">
        <v>2</v>
      </c>
      <c r="U9" s="200"/>
      <c r="V9" s="200"/>
      <c r="W9" s="200"/>
      <c r="X9" s="201"/>
      <c r="Y9" s="201"/>
      <c r="Z9" s="201"/>
      <c r="AA9" s="201"/>
      <c r="AB9" s="201"/>
      <c r="AC9" s="201"/>
      <c r="AD9" s="201"/>
      <c r="AE9" s="201"/>
      <c r="AF9" s="201"/>
    </row>
    <row r="10" spans="1:32" ht="19.5" customHeight="1">
      <c r="T10" s="200" t="s">
        <v>366</v>
      </c>
      <c r="U10" s="200"/>
      <c r="V10" s="200"/>
      <c r="W10" s="200"/>
      <c r="X10" s="201"/>
      <c r="Y10" s="201"/>
      <c r="Z10" s="201"/>
      <c r="AA10" s="201"/>
      <c r="AB10" s="201"/>
      <c r="AC10" s="201"/>
      <c r="AD10" s="201"/>
      <c r="AE10" s="201"/>
      <c r="AF10" s="201"/>
    </row>
    <row r="11" spans="1:32" ht="19.5" customHeight="1">
      <c r="T11" s="200" t="s">
        <v>4</v>
      </c>
      <c r="U11" s="200"/>
      <c r="V11" s="200"/>
      <c r="W11" s="200"/>
      <c r="X11" s="201"/>
      <c r="Y11" s="201"/>
      <c r="Z11" s="201"/>
      <c r="AA11" s="201"/>
      <c r="AB11" s="201"/>
      <c r="AC11" s="201"/>
      <c r="AD11" s="201"/>
      <c r="AE11" s="201"/>
      <c r="AF11" s="201"/>
    </row>
    <row r="17" spans="1:33" ht="19.5" customHeight="1">
      <c r="A17" s="195" t="s">
        <v>538</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332"/>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3"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3" ht="19.5" customHeight="1">
      <c r="A22" s="199" t="s">
        <v>190</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row>
    <row r="23" spans="1:33" ht="19.5" customHeight="1">
      <c r="A23" s="199" t="s">
        <v>172</v>
      </c>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row>
    <row r="26" spans="1:33"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ht="19.5" customHeight="1">
      <c r="P27" s="2"/>
    </row>
    <row r="28" spans="1:33" ht="19.5" customHeight="1">
      <c r="P28" s="2"/>
    </row>
    <row r="29" spans="1:33" ht="19.5" customHeight="1">
      <c r="E29" s="1">
        <v>1</v>
      </c>
      <c r="F29" s="1" t="s">
        <v>30</v>
      </c>
      <c r="K29" s="197"/>
      <c r="L29" s="197"/>
      <c r="M29" s="197"/>
      <c r="N29" s="197"/>
      <c r="O29" s="197"/>
      <c r="P29" s="197"/>
      <c r="Q29" s="197"/>
      <c r="R29" s="197"/>
      <c r="S29" s="197"/>
      <c r="T29" s="197"/>
      <c r="U29" s="1" t="s">
        <v>32</v>
      </c>
    </row>
    <row r="31" spans="1:33" ht="19.5" customHeight="1">
      <c r="B31" s="3"/>
      <c r="E31" s="1">
        <v>2</v>
      </c>
      <c r="F31" s="1" t="s">
        <v>28</v>
      </c>
      <c r="K31" s="1" t="s">
        <v>31</v>
      </c>
    </row>
  </sheetData>
  <mergeCells count="13">
    <mergeCell ref="A26:AG26"/>
    <mergeCell ref="K29:T29"/>
    <mergeCell ref="A17:AG17"/>
    <mergeCell ref="A22:AG22"/>
    <mergeCell ref="A23:AG23"/>
    <mergeCell ref="X2:AF2"/>
    <mergeCell ref="T11:W11"/>
    <mergeCell ref="X11:AF11"/>
    <mergeCell ref="T8:W8"/>
    <mergeCell ref="T9:W9"/>
    <mergeCell ref="X9:AF9"/>
    <mergeCell ref="T10:W10"/>
    <mergeCell ref="X10:AF10"/>
  </mergeCells>
  <phoneticPr fontId="1"/>
  <pageMargins left="0.70866141732283472" right="0.5118110236220472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AF32"/>
  <sheetViews>
    <sheetView view="pageBreakPreview" topLeftCell="A13"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375" style="1" customWidth="1"/>
    <col min="23" max="37" width="2.75" style="1" customWidth="1"/>
    <col min="38" max="16384" width="9" style="1"/>
  </cols>
  <sheetData>
    <row r="1" spans="1:32" ht="19.5" customHeight="1">
      <c r="A1" s="1" t="s">
        <v>24</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2" ht="19.5" customHeight="1">
      <c r="A17" s="195" t="s">
        <v>539</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2"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2" ht="19.5" customHeight="1">
      <c r="A22" s="3"/>
      <c r="B22" s="201" t="s">
        <v>371</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row>
    <row r="23" spans="1:32" ht="19.5" customHeight="1">
      <c r="A23" s="201" t="s">
        <v>143</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row>
    <row r="24" spans="1:32" ht="19.5" customHeight="1">
      <c r="A24" s="201" t="s">
        <v>173</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row>
    <row r="26" spans="1:32"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row>
    <row r="27" spans="1:32" ht="19.5" customHeight="1">
      <c r="P27" s="2"/>
    </row>
    <row r="28" spans="1:32" ht="19.5" customHeight="1">
      <c r="P28" s="2"/>
    </row>
    <row r="29" spans="1:32" ht="19.5" customHeight="1">
      <c r="F29" s="1">
        <v>1</v>
      </c>
      <c r="H29" s="1" t="s">
        <v>25</v>
      </c>
      <c r="P29" s="2"/>
    </row>
    <row r="31" spans="1:32" ht="19.5" customHeight="1">
      <c r="B31" s="3"/>
    </row>
    <row r="32" spans="1:32" ht="19.5" customHeight="1">
      <c r="F32" s="1">
        <v>2</v>
      </c>
      <c r="H32" s="1" t="s">
        <v>26</v>
      </c>
    </row>
  </sheetData>
  <mergeCells count="13">
    <mergeCell ref="B22:AF22"/>
    <mergeCell ref="A23:AF23"/>
    <mergeCell ref="A24:AF24"/>
    <mergeCell ref="A26:AF26"/>
    <mergeCell ref="A17:AF17"/>
    <mergeCell ref="X2:AF2"/>
    <mergeCell ref="S11:V11"/>
    <mergeCell ref="W11:AE11"/>
    <mergeCell ref="S8:V8"/>
    <mergeCell ref="S9:V9"/>
    <mergeCell ref="W9:AE9"/>
    <mergeCell ref="S10:V10"/>
    <mergeCell ref="W10:AE10"/>
  </mergeCells>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00000"/>
  </sheetPr>
  <dimension ref="A1:AF34"/>
  <sheetViews>
    <sheetView view="pageBreakPreview" topLeftCell="A11" zoomScaleNormal="100" zoomScaleSheetLayoutView="100" workbookViewId="0">
      <selection activeCell="A18" sqref="A18"/>
    </sheetView>
  </sheetViews>
  <sheetFormatPr defaultRowHeight="19.5" customHeight="1"/>
  <cols>
    <col min="1" max="1" width="2.125" style="1" customWidth="1"/>
    <col min="2" max="21" width="2.75" style="1" customWidth="1"/>
    <col min="22" max="22" width="3.25" style="1" customWidth="1"/>
    <col min="23" max="37" width="2.75" style="1" customWidth="1"/>
    <col min="38" max="16384" width="9" style="1"/>
  </cols>
  <sheetData>
    <row r="1" spans="1:32" ht="19.5" customHeight="1">
      <c r="A1" s="1" t="s">
        <v>175</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2" ht="19.5" customHeight="1">
      <c r="A17" s="195" t="s">
        <v>540</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2"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2" ht="19.5" customHeight="1">
      <c r="A22" s="3"/>
      <c r="B22" s="201" t="s">
        <v>371</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row>
    <row r="23" spans="1:32" ht="19.5" customHeight="1">
      <c r="A23" s="201" t="s">
        <v>142</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row>
    <row r="24" spans="1:32" ht="19.5" customHeight="1">
      <c r="A24" s="201" t="s">
        <v>174</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row>
    <row r="25" spans="1:32" ht="19.5" customHeight="1">
      <c r="A25" s="201"/>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row>
    <row r="26" spans="1:32"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row>
    <row r="27" spans="1:32" ht="19.5" customHeight="1">
      <c r="P27" s="2"/>
    </row>
    <row r="28" spans="1:32" ht="19.5" customHeight="1">
      <c r="P28" s="2"/>
    </row>
    <row r="29" spans="1:32" ht="19.5" customHeight="1">
      <c r="F29" s="1">
        <v>1</v>
      </c>
      <c r="H29" s="1" t="s">
        <v>27</v>
      </c>
      <c r="P29" s="2"/>
    </row>
    <row r="30" spans="1:32" ht="19.5" customHeight="1">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row>
    <row r="31" spans="1:32" ht="19.5" customHeight="1">
      <c r="B31" s="3"/>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row>
    <row r="32" spans="1:32" ht="19.5" customHeight="1">
      <c r="F32" s="1">
        <v>2</v>
      </c>
      <c r="H32" s="1" t="s">
        <v>28</v>
      </c>
    </row>
    <row r="33" spans="8:30" ht="19.5" customHeight="1">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row>
    <row r="34" spans="8:30" ht="19.5" customHeight="1">
      <c r="H34" s="706"/>
      <c r="I34" s="706"/>
      <c r="J34" s="706"/>
      <c r="K34" s="706"/>
      <c r="L34" s="706"/>
      <c r="M34" s="706"/>
      <c r="N34" s="706"/>
      <c r="O34" s="706"/>
      <c r="P34" s="706"/>
      <c r="Q34" s="706"/>
      <c r="R34" s="706"/>
      <c r="S34" s="706"/>
      <c r="T34" s="706"/>
      <c r="U34" s="706"/>
      <c r="V34" s="706"/>
      <c r="W34" s="706"/>
      <c r="X34" s="706"/>
      <c r="Y34" s="706"/>
      <c r="Z34" s="706"/>
      <c r="AA34" s="706"/>
      <c r="AB34" s="706"/>
      <c r="AC34" s="706"/>
      <c r="AD34" s="706"/>
    </row>
  </sheetData>
  <mergeCells count="16">
    <mergeCell ref="X2:AF2"/>
    <mergeCell ref="H30:AD31"/>
    <mergeCell ref="H33:AD34"/>
    <mergeCell ref="A17:AF17"/>
    <mergeCell ref="S8:V8"/>
    <mergeCell ref="S9:V9"/>
    <mergeCell ref="W9:AE9"/>
    <mergeCell ref="S10:V10"/>
    <mergeCell ref="W10:AE10"/>
    <mergeCell ref="S11:V11"/>
    <mergeCell ref="W11:AE11"/>
    <mergeCell ref="B22:AF22"/>
    <mergeCell ref="A23:AF23"/>
    <mergeCell ref="A24:AF24"/>
    <mergeCell ref="A25:AF25"/>
    <mergeCell ref="A26:AF26"/>
  </mergeCells>
  <phoneticPr fontId="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AF37"/>
  <sheetViews>
    <sheetView tabSelected="1" view="pageBreakPreview" topLeftCell="A7" zoomScaleNormal="100" zoomScaleSheetLayoutView="100" workbookViewId="0">
      <selection activeCell="A18" sqref="A18"/>
    </sheetView>
  </sheetViews>
  <sheetFormatPr defaultRowHeight="19.5" customHeight="1"/>
  <cols>
    <col min="1" max="1" width="2.125" style="1" customWidth="1"/>
    <col min="2" max="20" width="2.75" style="1" customWidth="1"/>
    <col min="21" max="21" width="3.375" style="1" customWidth="1"/>
    <col min="22" max="22" width="2.625" style="1" customWidth="1"/>
    <col min="23" max="37" width="2.75" style="1" customWidth="1"/>
    <col min="38" max="16384" width="9" style="1"/>
  </cols>
  <sheetData>
    <row r="1" spans="1:32" ht="19.5" customHeight="1">
      <c r="A1" s="1" t="s">
        <v>176</v>
      </c>
    </row>
    <row r="2" spans="1:32" ht="19.5" customHeight="1">
      <c r="X2" s="195" t="s">
        <v>364</v>
      </c>
      <c r="Y2" s="195"/>
      <c r="Z2" s="195"/>
      <c r="AA2" s="195"/>
      <c r="AB2" s="195"/>
      <c r="AC2" s="195"/>
      <c r="AD2" s="195"/>
      <c r="AE2" s="195"/>
      <c r="AF2" s="195"/>
    </row>
    <row r="5" spans="1:32" ht="19.5" customHeight="1">
      <c r="B5" s="3" t="s">
        <v>0</v>
      </c>
    </row>
    <row r="6" spans="1:32" ht="19.5" customHeight="1">
      <c r="B6" s="3" t="s">
        <v>383</v>
      </c>
    </row>
    <row r="8" spans="1:32" ht="19.5" customHeight="1">
      <c r="S8" s="195" t="s">
        <v>1</v>
      </c>
      <c r="T8" s="195"/>
      <c r="U8" s="195"/>
      <c r="V8" s="195"/>
    </row>
    <row r="9" spans="1:32" ht="19.5" customHeight="1">
      <c r="S9" s="200" t="s">
        <v>2</v>
      </c>
      <c r="T9" s="200"/>
      <c r="U9" s="200"/>
      <c r="V9" s="200"/>
      <c r="W9" s="201"/>
      <c r="X9" s="201"/>
      <c r="Y9" s="201"/>
      <c r="Z9" s="201"/>
      <c r="AA9" s="201"/>
      <c r="AB9" s="201"/>
      <c r="AC9" s="201"/>
      <c r="AD9" s="201"/>
      <c r="AE9" s="201"/>
    </row>
    <row r="10" spans="1:32" ht="19.5" customHeight="1">
      <c r="S10" s="200" t="s">
        <v>366</v>
      </c>
      <c r="T10" s="200"/>
      <c r="U10" s="200"/>
      <c r="V10" s="200"/>
      <c r="W10" s="201"/>
      <c r="X10" s="201"/>
      <c r="Y10" s="201"/>
      <c r="Z10" s="201"/>
      <c r="AA10" s="201"/>
      <c r="AB10" s="201"/>
      <c r="AC10" s="201"/>
      <c r="AD10" s="201"/>
      <c r="AE10" s="201"/>
    </row>
    <row r="11" spans="1:32" ht="19.5" customHeight="1">
      <c r="S11" s="200" t="s">
        <v>4</v>
      </c>
      <c r="T11" s="200"/>
      <c r="U11" s="200"/>
      <c r="V11" s="200"/>
      <c r="W11" s="201"/>
      <c r="X11" s="201"/>
      <c r="Y11" s="201"/>
      <c r="Z11" s="201"/>
      <c r="AA11" s="201"/>
      <c r="AB11" s="201"/>
      <c r="AC11" s="201"/>
      <c r="AD11" s="201"/>
      <c r="AE11" s="201"/>
    </row>
    <row r="17" spans="1:32" ht="19.5" customHeight="1">
      <c r="A17" s="195" t="s">
        <v>541</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2"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9.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2" spans="1:32" ht="19.5" customHeight="1">
      <c r="A22" s="3"/>
      <c r="B22" s="201" t="s">
        <v>371</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row>
    <row r="23" spans="1:32" ht="19.5" customHeight="1">
      <c r="A23" s="201" t="s">
        <v>177</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row>
    <row r="24" spans="1:32" ht="19.5" customHeight="1">
      <c r="A24" s="201" t="s">
        <v>178</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row>
    <row r="26" spans="1:32" ht="19.5" customHeight="1">
      <c r="A26" s="195" t="s">
        <v>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row>
    <row r="27" spans="1:32" ht="19.5" customHeight="1">
      <c r="P27" s="2"/>
    </row>
    <row r="28" spans="1:32" ht="19.5" customHeight="1">
      <c r="P28" s="2"/>
    </row>
    <row r="29" spans="1:32" ht="19.5" customHeight="1">
      <c r="E29" s="1">
        <v>1</v>
      </c>
      <c r="G29" s="199" t="s">
        <v>372</v>
      </c>
      <c r="H29" s="198"/>
      <c r="I29" s="198"/>
      <c r="J29" s="198"/>
      <c r="K29" s="198"/>
      <c r="L29" s="197"/>
      <c r="M29" s="652"/>
      <c r="N29" s="652"/>
      <c r="O29" s="652"/>
      <c r="P29" s="652"/>
      <c r="Q29" s="652"/>
      <c r="R29" s="652"/>
      <c r="S29" s="652"/>
      <c r="T29" s="652"/>
      <c r="U29" s="66" t="s">
        <v>32</v>
      </c>
    </row>
    <row r="30" spans="1:32" ht="19.5" customHeight="1">
      <c r="B30" s="3"/>
    </row>
    <row r="31" spans="1:32" ht="19.5" customHeight="1">
      <c r="E31" s="1">
        <v>2</v>
      </c>
      <c r="G31" s="199" t="s">
        <v>28</v>
      </c>
      <c r="H31" s="198"/>
      <c r="I31" s="198"/>
      <c r="J31" s="198"/>
      <c r="K31" s="198"/>
      <c r="L31" s="199" t="s">
        <v>180</v>
      </c>
      <c r="M31" s="198"/>
      <c r="N31" s="198"/>
      <c r="O31" s="198"/>
      <c r="P31" s="198"/>
      <c r="Q31" s="198"/>
      <c r="R31" s="198"/>
      <c r="S31" s="198"/>
      <c r="T31" s="198"/>
    </row>
    <row r="33" spans="5:31" ht="19.5" customHeight="1">
      <c r="E33" s="1">
        <v>3</v>
      </c>
      <c r="G33" s="199" t="s">
        <v>179</v>
      </c>
      <c r="H33" s="198"/>
      <c r="I33" s="198"/>
      <c r="J33" s="198"/>
      <c r="K33" s="198"/>
      <c r="L33" s="199" t="s">
        <v>181</v>
      </c>
      <c r="M33" s="198"/>
      <c r="N33" s="198"/>
      <c r="O33" s="198"/>
      <c r="P33" s="198"/>
      <c r="Q33" s="198"/>
      <c r="R33" s="198"/>
      <c r="S33" s="198"/>
      <c r="T33" s="198"/>
      <c r="U33" s="198"/>
      <c r="V33" s="199" t="s">
        <v>182</v>
      </c>
      <c r="W33" s="198"/>
      <c r="X33" s="198"/>
      <c r="Y33" s="198"/>
      <c r="Z33" s="198"/>
      <c r="AA33" s="198"/>
      <c r="AB33" s="198"/>
      <c r="AC33" s="198"/>
      <c r="AD33" s="198"/>
      <c r="AE33" s="198"/>
    </row>
    <row r="34" spans="5:31" ht="19.5" customHeight="1">
      <c r="L34" s="199" t="s">
        <v>183</v>
      </c>
      <c r="M34" s="198"/>
      <c r="N34" s="198"/>
      <c r="O34" s="198"/>
      <c r="P34" s="198"/>
      <c r="V34" s="199" t="s">
        <v>187</v>
      </c>
      <c r="W34" s="198"/>
      <c r="X34" s="198"/>
      <c r="Y34" s="198"/>
      <c r="Z34" s="198"/>
      <c r="AA34" s="198"/>
      <c r="AB34" s="198"/>
      <c r="AC34" s="198"/>
      <c r="AD34" s="198"/>
      <c r="AE34" s="198"/>
    </row>
    <row r="35" spans="5:31" ht="19.5" customHeight="1">
      <c r="L35" s="199" t="s">
        <v>184</v>
      </c>
      <c r="M35" s="198"/>
      <c r="N35" s="198"/>
      <c r="O35" s="198"/>
      <c r="P35" s="198"/>
      <c r="Q35" s="199" t="s">
        <v>188</v>
      </c>
      <c r="R35" s="198"/>
      <c r="S35" s="198"/>
      <c r="T35" s="198"/>
      <c r="U35" s="198"/>
      <c r="V35" s="198"/>
    </row>
    <row r="36" spans="5:31" ht="19.5" customHeight="1">
      <c r="L36" s="199" t="s">
        <v>185</v>
      </c>
      <c r="M36" s="198"/>
      <c r="N36" s="198"/>
      <c r="O36" s="198"/>
      <c r="P36" s="198"/>
      <c r="Q36" s="199" t="s">
        <v>189</v>
      </c>
      <c r="R36" s="198"/>
      <c r="S36" s="198"/>
      <c r="T36" s="199"/>
      <c r="U36" s="198"/>
      <c r="V36" s="198"/>
      <c r="W36" s="198"/>
      <c r="X36" s="198"/>
      <c r="Y36" s="198"/>
      <c r="Z36" s="198"/>
      <c r="AA36" s="198"/>
    </row>
    <row r="37" spans="5:31" ht="19.5" customHeight="1">
      <c r="L37" s="199" t="s">
        <v>186</v>
      </c>
      <c r="M37" s="198"/>
      <c r="N37" s="198"/>
      <c r="O37" s="198"/>
      <c r="P37" s="198"/>
    </row>
  </sheetData>
  <mergeCells count="29">
    <mergeCell ref="L34:P34"/>
    <mergeCell ref="L36:P36"/>
    <mergeCell ref="L37:P37"/>
    <mergeCell ref="V34:AE34"/>
    <mergeCell ref="Q35:V35"/>
    <mergeCell ref="Q36:S36"/>
    <mergeCell ref="T36:AA36"/>
    <mergeCell ref="L35:P35"/>
    <mergeCell ref="G29:K29"/>
    <mergeCell ref="G31:K31"/>
    <mergeCell ref="G33:K33"/>
    <mergeCell ref="L29:T29"/>
    <mergeCell ref="A17:AF17"/>
    <mergeCell ref="B22:AF22"/>
    <mergeCell ref="A23:AF23"/>
    <mergeCell ref="A24:AF24"/>
    <mergeCell ref="A26:AF26"/>
    <mergeCell ref="L31:T31"/>
    <mergeCell ref="L33:P33"/>
    <mergeCell ref="Q33:U33"/>
    <mergeCell ref="V33:AE33"/>
    <mergeCell ref="X2:AF2"/>
    <mergeCell ref="S11:V11"/>
    <mergeCell ref="W11:AE11"/>
    <mergeCell ref="S8:V8"/>
    <mergeCell ref="S9:V9"/>
    <mergeCell ref="W9:AE9"/>
    <mergeCell ref="S10:V10"/>
    <mergeCell ref="W10:AE1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F36"/>
  <sheetViews>
    <sheetView view="pageBreakPreview" zoomScaleNormal="110" zoomScaleSheetLayoutView="100" workbookViewId="0">
      <selection activeCell="A15" sqref="A15"/>
    </sheetView>
  </sheetViews>
  <sheetFormatPr defaultRowHeight="19.5" customHeight="1"/>
  <cols>
    <col min="1" max="1" width="2.125" style="1" customWidth="1"/>
    <col min="2" max="21" width="2.75" style="1" customWidth="1"/>
    <col min="22" max="22" width="3.375" style="1" customWidth="1"/>
    <col min="23" max="37" width="2.75" style="1" customWidth="1"/>
    <col min="38" max="16384" width="9" style="1"/>
  </cols>
  <sheetData>
    <row r="1" spans="1:32" ht="19.5" customHeight="1">
      <c r="X1" s="195" t="s">
        <v>364</v>
      </c>
      <c r="Y1" s="195"/>
      <c r="Z1" s="195"/>
      <c r="AA1" s="195"/>
      <c r="AB1" s="195"/>
      <c r="AC1" s="195"/>
      <c r="AD1" s="195"/>
      <c r="AE1" s="195"/>
      <c r="AF1" s="195"/>
    </row>
    <row r="4" spans="1:32" ht="19.5" customHeight="1">
      <c r="B4" s="3" t="s">
        <v>0</v>
      </c>
    </row>
    <row r="5" spans="1:32" ht="19.5" customHeight="1">
      <c r="B5" s="3" t="s">
        <v>383</v>
      </c>
    </row>
    <row r="7" spans="1:32" ht="19.5" customHeight="1">
      <c r="S7" s="195" t="s">
        <v>1</v>
      </c>
      <c r="T7" s="195"/>
      <c r="U7" s="195"/>
      <c r="V7" s="195"/>
    </row>
    <row r="8" spans="1:32" ht="19.5" customHeight="1">
      <c r="S8" s="200" t="s">
        <v>2</v>
      </c>
      <c r="T8" s="200"/>
      <c r="U8" s="200"/>
      <c r="V8" s="200"/>
      <c r="W8" s="201"/>
      <c r="X8" s="201"/>
      <c r="Y8" s="201"/>
      <c r="Z8" s="201"/>
      <c r="AA8" s="201"/>
      <c r="AB8" s="201"/>
      <c r="AC8" s="201"/>
      <c r="AD8" s="201"/>
      <c r="AE8" s="201"/>
    </row>
    <row r="9" spans="1:32" ht="19.5" customHeight="1">
      <c r="S9" s="200" t="s">
        <v>366</v>
      </c>
      <c r="T9" s="200"/>
      <c r="U9" s="200"/>
      <c r="V9" s="200"/>
      <c r="W9" s="201"/>
      <c r="X9" s="201"/>
      <c r="Y9" s="201"/>
      <c r="Z9" s="201"/>
      <c r="AA9" s="201"/>
      <c r="AB9" s="201"/>
      <c r="AC9" s="201"/>
      <c r="AD9" s="201"/>
      <c r="AE9" s="201"/>
    </row>
    <row r="10" spans="1:32" ht="19.5" customHeight="1">
      <c r="S10" s="200" t="s">
        <v>4</v>
      </c>
      <c r="T10" s="200"/>
      <c r="U10" s="200"/>
      <c r="V10" s="200"/>
      <c r="W10" s="201"/>
      <c r="X10" s="201"/>
      <c r="Y10" s="201"/>
      <c r="Z10" s="201"/>
      <c r="AA10" s="201"/>
      <c r="AB10" s="201"/>
      <c r="AC10" s="201"/>
      <c r="AD10" s="201"/>
      <c r="AE10" s="201"/>
    </row>
    <row r="14" spans="1:32" ht="19.5" customHeight="1">
      <c r="A14" s="195" t="s">
        <v>489</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row>
    <row r="17" spans="1:32" ht="19.5" customHeight="1">
      <c r="B17" s="201" t="s">
        <v>208</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row>
    <row r="18" spans="1:32" ht="19.5" customHeight="1">
      <c r="A18" s="199" t="s">
        <v>171</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row>
    <row r="21" spans="1:32" ht="19.5" customHeight="1">
      <c r="A21" s="195" t="s">
        <v>5</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row>
    <row r="22" spans="1:32" ht="19.5" customHeight="1">
      <c r="P22" s="2"/>
    </row>
    <row r="24" spans="1:32" ht="19.5" customHeight="1">
      <c r="B24" s="3" t="s">
        <v>22</v>
      </c>
      <c r="G24" s="1" t="s">
        <v>92</v>
      </c>
    </row>
    <row r="25" spans="1:32" ht="19.5" customHeight="1">
      <c r="G25" s="1" t="s">
        <v>7</v>
      </c>
    </row>
    <row r="26" spans="1:32" ht="19.5" customHeight="1">
      <c r="H26" s="1" t="s">
        <v>8</v>
      </c>
      <c r="R26" s="1" t="s">
        <v>9</v>
      </c>
    </row>
    <row r="27" spans="1:32" ht="19.5" customHeight="1">
      <c r="R27" s="1" t="s">
        <v>10</v>
      </c>
    </row>
    <row r="28" spans="1:32" ht="19.5" customHeight="1">
      <c r="H28" s="1" t="s">
        <v>11</v>
      </c>
      <c r="R28" s="1" t="s">
        <v>12</v>
      </c>
    </row>
    <row r="32" spans="1:32" ht="19.5" customHeight="1">
      <c r="B32" s="1" t="s">
        <v>13</v>
      </c>
      <c r="I32" s="1" t="s">
        <v>14</v>
      </c>
      <c r="O32" s="195"/>
      <c r="P32" s="195"/>
      <c r="Q32" s="195"/>
      <c r="R32" s="195"/>
      <c r="S32" s="195"/>
      <c r="T32" s="1" t="s">
        <v>19</v>
      </c>
    </row>
    <row r="33" spans="9:23" ht="19.5" customHeight="1">
      <c r="I33" s="1" t="s">
        <v>15</v>
      </c>
      <c r="O33" s="195"/>
      <c r="P33" s="195"/>
      <c r="Q33" s="195"/>
      <c r="R33" s="195"/>
      <c r="S33" s="195"/>
      <c r="T33" s="1" t="s">
        <v>20</v>
      </c>
    </row>
    <row r="34" spans="9:23" ht="19.5" customHeight="1">
      <c r="I34" s="1" t="s">
        <v>16</v>
      </c>
      <c r="O34" s="1" t="s">
        <v>21</v>
      </c>
    </row>
    <row r="35" spans="9:23" ht="19.5" customHeight="1">
      <c r="I35" s="1" t="s">
        <v>17</v>
      </c>
      <c r="O35" s="1" t="s">
        <v>367</v>
      </c>
      <c r="Q35" s="195"/>
      <c r="R35" s="195"/>
      <c r="S35" s="195"/>
      <c r="T35" s="195"/>
      <c r="U35" s="195"/>
      <c r="V35" s="195"/>
      <c r="W35" s="195"/>
    </row>
    <row r="36" spans="9:23" ht="19.5" customHeight="1">
      <c r="I36" s="1" t="s">
        <v>18</v>
      </c>
      <c r="O36" s="195"/>
      <c r="P36" s="195"/>
      <c r="Q36" s="195"/>
      <c r="R36" s="195"/>
      <c r="S36" s="195"/>
      <c r="T36" s="195"/>
      <c r="U36" s="195"/>
      <c r="V36" s="195"/>
      <c r="W36" s="195"/>
    </row>
  </sheetData>
  <mergeCells count="16">
    <mergeCell ref="A21:AF21"/>
    <mergeCell ref="Q35:W35"/>
    <mergeCell ref="O32:S32"/>
    <mergeCell ref="O33:S33"/>
    <mergeCell ref="O36:W36"/>
    <mergeCell ref="X1:AF1"/>
    <mergeCell ref="A18:AE18"/>
    <mergeCell ref="A14:AF14"/>
    <mergeCell ref="B17:AE17"/>
    <mergeCell ref="S7:V7"/>
    <mergeCell ref="S10:V10"/>
    <mergeCell ref="S8:V8"/>
    <mergeCell ref="S9:V9"/>
    <mergeCell ref="W8:AE8"/>
    <mergeCell ref="W9:AE9"/>
    <mergeCell ref="W10:AE10"/>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53"/>
  <sheetViews>
    <sheetView view="pageBreakPreview" topLeftCell="A31" zoomScale="85" zoomScaleNormal="100" zoomScaleSheetLayoutView="85" workbookViewId="0">
      <selection activeCell="C41" sqref="C41:F41"/>
    </sheetView>
  </sheetViews>
  <sheetFormatPr defaultRowHeight="36" customHeight="1"/>
  <cols>
    <col min="1" max="1" width="2.875" style="5" customWidth="1"/>
    <col min="2" max="2" width="18" style="5" customWidth="1"/>
    <col min="3" max="3" width="6.5" style="6" customWidth="1"/>
    <col min="4" max="4" width="13" style="5" customWidth="1"/>
    <col min="5" max="6" width="12.25" style="7" customWidth="1"/>
    <col min="7" max="7" width="7.125" style="6" customWidth="1"/>
    <col min="8" max="8" width="13" style="8" customWidth="1"/>
    <col min="9" max="16384" width="9" style="5"/>
  </cols>
  <sheetData>
    <row r="1" spans="1:13" ht="17.25" customHeight="1">
      <c r="A1" s="5" t="s">
        <v>96</v>
      </c>
    </row>
    <row r="2" spans="1:13" ht="24.95" customHeight="1">
      <c r="B2" s="221" t="s">
        <v>490</v>
      </c>
      <c r="C2" s="221"/>
      <c r="D2" s="221"/>
      <c r="E2" s="221"/>
      <c r="F2" s="221"/>
      <c r="G2" s="221"/>
      <c r="H2" s="221"/>
      <c r="I2" s="9"/>
      <c r="J2" s="9"/>
      <c r="K2" s="9"/>
      <c r="L2" s="9"/>
      <c r="M2" s="9"/>
    </row>
    <row r="3" spans="1:13" ht="21" customHeight="1">
      <c r="B3" s="10"/>
      <c r="C3" s="11"/>
      <c r="D3" s="11"/>
      <c r="E3" s="109" t="s">
        <v>33</v>
      </c>
      <c r="F3" s="224"/>
      <c r="G3" s="224"/>
      <c r="H3" s="224"/>
      <c r="I3" s="9"/>
      <c r="J3" s="9"/>
      <c r="K3" s="9"/>
      <c r="L3" s="9"/>
      <c r="M3" s="9"/>
    </row>
    <row r="4" spans="1:13" ht="21" customHeight="1">
      <c r="A4" s="12" t="s">
        <v>34</v>
      </c>
      <c r="B4" s="65"/>
      <c r="C4" s="11"/>
      <c r="D4" s="11"/>
      <c r="E4" s="109" t="s">
        <v>35</v>
      </c>
      <c r="F4" s="225"/>
      <c r="G4" s="225"/>
      <c r="H4" s="225"/>
      <c r="I4" s="9"/>
      <c r="J4" s="9"/>
      <c r="K4" s="9"/>
      <c r="L4" s="9"/>
      <c r="M4" s="9"/>
    </row>
    <row r="5" spans="1:13" ht="20.100000000000001" customHeight="1">
      <c r="A5" s="199" t="s">
        <v>318</v>
      </c>
      <c r="B5" s="199"/>
      <c r="C5" s="199"/>
      <c r="D5" s="199"/>
      <c r="E5" s="100"/>
      <c r="F5" s="100"/>
      <c r="G5" s="100"/>
      <c r="H5" s="100"/>
      <c r="I5" s="9"/>
      <c r="J5" s="9"/>
      <c r="K5" s="9"/>
      <c r="L5" s="9"/>
      <c r="M5" s="9"/>
    </row>
    <row r="6" spans="1:13" s="6" customFormat="1" ht="24.75" customHeight="1">
      <c r="A6" s="42"/>
      <c r="B6" s="42" t="s">
        <v>36</v>
      </c>
      <c r="C6" s="42" t="s">
        <v>37</v>
      </c>
      <c r="D6" s="42" t="s">
        <v>38</v>
      </c>
      <c r="E6" s="13" t="s">
        <v>39</v>
      </c>
      <c r="F6" s="13" t="s">
        <v>40</v>
      </c>
      <c r="G6" s="14" t="s">
        <v>41</v>
      </c>
      <c r="H6" s="15" t="s">
        <v>42</v>
      </c>
    </row>
    <row r="7" spans="1:13" ht="21" customHeight="1">
      <c r="A7" s="16">
        <v>1</v>
      </c>
      <c r="B7" s="16"/>
      <c r="C7" s="42"/>
      <c r="D7" s="16"/>
      <c r="E7" s="17"/>
      <c r="F7" s="17"/>
      <c r="G7" s="42"/>
      <c r="H7" s="18"/>
    </row>
    <row r="8" spans="1:13" ht="21" customHeight="1">
      <c r="A8" s="16">
        <v>2</v>
      </c>
      <c r="B8" s="16"/>
      <c r="C8" s="42"/>
      <c r="D8" s="16"/>
      <c r="E8" s="17"/>
      <c r="F8" s="17"/>
      <c r="G8" s="42"/>
      <c r="H8" s="18"/>
    </row>
    <row r="9" spans="1:13" ht="21" customHeight="1">
      <c r="A9" s="16">
        <v>3</v>
      </c>
      <c r="B9" s="16"/>
      <c r="C9" s="42"/>
      <c r="D9" s="16"/>
      <c r="E9" s="17"/>
      <c r="F9" s="17"/>
      <c r="G9" s="42"/>
      <c r="H9" s="18"/>
    </row>
    <row r="10" spans="1:13" ht="21" customHeight="1">
      <c r="A10" s="16">
        <v>4</v>
      </c>
      <c r="B10" s="16"/>
      <c r="C10" s="42"/>
      <c r="D10" s="16"/>
      <c r="E10" s="17"/>
      <c r="F10" s="17"/>
      <c r="G10" s="42"/>
      <c r="H10" s="18"/>
    </row>
    <row r="11" spans="1:13" ht="21" customHeight="1">
      <c r="A11" s="16">
        <v>5</v>
      </c>
      <c r="B11" s="16"/>
      <c r="C11" s="42"/>
      <c r="D11" s="16"/>
      <c r="E11" s="17"/>
      <c r="F11" s="17"/>
      <c r="G11" s="42"/>
      <c r="H11" s="18"/>
    </row>
    <row r="12" spans="1:13" ht="21" customHeight="1">
      <c r="A12" s="16">
        <v>6</v>
      </c>
      <c r="B12" s="16"/>
      <c r="C12" s="42"/>
      <c r="D12" s="16"/>
      <c r="E12" s="17"/>
      <c r="F12" s="17"/>
      <c r="G12" s="42"/>
      <c r="H12" s="18"/>
    </row>
    <row r="13" spans="1:13" ht="21" customHeight="1">
      <c r="A13" s="16">
        <v>7</v>
      </c>
      <c r="B13" s="16"/>
      <c r="C13" s="42"/>
      <c r="D13" s="16"/>
      <c r="E13" s="17"/>
      <c r="F13" s="17"/>
      <c r="G13" s="42"/>
      <c r="H13" s="18"/>
    </row>
    <row r="14" spans="1:13" ht="21" customHeight="1">
      <c r="A14" s="16">
        <v>8</v>
      </c>
      <c r="B14" s="16"/>
      <c r="C14" s="42"/>
      <c r="D14" s="16"/>
      <c r="E14" s="17"/>
      <c r="F14" s="17"/>
      <c r="G14" s="42"/>
      <c r="H14" s="18"/>
    </row>
    <row r="15" spans="1:13" ht="21" customHeight="1">
      <c r="A15" s="16">
        <v>9</v>
      </c>
      <c r="B15" s="16"/>
      <c r="C15" s="42"/>
      <c r="D15" s="16"/>
      <c r="E15" s="17"/>
      <c r="F15" s="17"/>
      <c r="G15" s="42"/>
      <c r="H15" s="18"/>
    </row>
    <row r="16" spans="1:13" ht="21" customHeight="1">
      <c r="A16" s="16">
        <v>10</v>
      </c>
      <c r="B16" s="16"/>
      <c r="C16" s="42"/>
      <c r="D16" s="16"/>
      <c r="E16" s="17"/>
      <c r="F16" s="17"/>
      <c r="G16" s="42"/>
      <c r="H16" s="18"/>
    </row>
    <row r="17" spans="1:8" ht="21" customHeight="1">
      <c r="A17" s="16">
        <v>11</v>
      </c>
      <c r="B17" s="16"/>
      <c r="C17" s="42"/>
      <c r="D17" s="16"/>
      <c r="E17" s="17"/>
      <c r="F17" s="17"/>
      <c r="G17" s="42"/>
      <c r="H17" s="18"/>
    </row>
    <row r="18" spans="1:8" ht="21" customHeight="1">
      <c r="A18" s="16">
        <v>12</v>
      </c>
      <c r="B18" s="16"/>
      <c r="C18" s="42"/>
      <c r="D18" s="16"/>
      <c r="E18" s="17"/>
      <c r="F18" s="17"/>
      <c r="G18" s="42"/>
      <c r="H18" s="18"/>
    </row>
    <row r="19" spans="1:8" ht="21" customHeight="1">
      <c r="A19" s="16">
        <v>13</v>
      </c>
      <c r="B19" s="16"/>
      <c r="C19" s="42"/>
      <c r="D19" s="16"/>
      <c r="E19" s="17"/>
      <c r="F19" s="17"/>
      <c r="G19" s="42"/>
      <c r="H19" s="18"/>
    </row>
    <row r="20" spans="1:8" ht="21" customHeight="1">
      <c r="A20" s="16">
        <v>14</v>
      </c>
      <c r="B20" s="16"/>
      <c r="C20" s="42"/>
      <c r="D20" s="16"/>
      <c r="E20" s="17"/>
      <c r="F20" s="17"/>
      <c r="G20" s="42"/>
      <c r="H20" s="18"/>
    </row>
    <row r="21" spans="1:8" ht="21" customHeight="1">
      <c r="A21" s="16">
        <v>15</v>
      </c>
      <c r="B21" s="16"/>
      <c r="C21" s="42"/>
      <c r="D21" s="16"/>
      <c r="E21" s="17"/>
      <c r="F21" s="17"/>
      <c r="G21" s="42"/>
      <c r="H21" s="18"/>
    </row>
    <row r="22" spans="1:8" ht="21" customHeight="1">
      <c r="A22" s="16">
        <v>16</v>
      </c>
      <c r="B22" s="16"/>
      <c r="C22" s="42"/>
      <c r="D22" s="16"/>
      <c r="E22" s="17"/>
      <c r="F22" s="17"/>
      <c r="G22" s="42"/>
      <c r="H22" s="18"/>
    </row>
    <row r="23" spans="1:8" ht="21" customHeight="1">
      <c r="A23" s="16">
        <v>17</v>
      </c>
      <c r="B23" s="16"/>
      <c r="C23" s="42"/>
      <c r="D23" s="16"/>
      <c r="E23" s="17"/>
      <c r="F23" s="17"/>
      <c r="G23" s="42"/>
      <c r="H23" s="18"/>
    </row>
    <row r="24" spans="1:8" ht="21" customHeight="1">
      <c r="A24" s="16">
        <v>18</v>
      </c>
      <c r="B24" s="16"/>
      <c r="C24" s="42"/>
      <c r="D24" s="16"/>
      <c r="E24" s="17"/>
      <c r="F24" s="17"/>
      <c r="G24" s="42"/>
      <c r="H24" s="18"/>
    </row>
    <row r="25" spans="1:8" ht="21" customHeight="1">
      <c r="A25" s="16">
        <v>19</v>
      </c>
      <c r="B25" s="16"/>
      <c r="C25" s="42"/>
      <c r="D25" s="16"/>
      <c r="E25" s="17"/>
      <c r="F25" s="17"/>
      <c r="G25" s="42"/>
      <c r="H25" s="18"/>
    </row>
    <row r="26" spans="1:8" ht="21" customHeight="1">
      <c r="A26" s="16">
        <v>20</v>
      </c>
      <c r="B26" s="16"/>
      <c r="C26" s="42"/>
      <c r="D26" s="16"/>
      <c r="E26" s="17"/>
      <c r="F26" s="17"/>
      <c r="G26" s="42"/>
      <c r="H26" s="18"/>
    </row>
    <row r="27" spans="1:8" ht="21" customHeight="1">
      <c r="A27" s="16">
        <v>21</v>
      </c>
      <c r="B27" s="16"/>
      <c r="C27" s="42"/>
      <c r="D27" s="16"/>
      <c r="E27" s="17"/>
      <c r="F27" s="17"/>
      <c r="G27" s="42"/>
      <c r="H27" s="18"/>
    </row>
    <row r="28" spans="1:8" ht="21" customHeight="1">
      <c r="A28" s="16">
        <v>22</v>
      </c>
      <c r="B28" s="16"/>
      <c r="C28" s="42"/>
      <c r="D28" s="16"/>
      <c r="E28" s="17"/>
      <c r="F28" s="17"/>
      <c r="G28" s="42"/>
      <c r="H28" s="18"/>
    </row>
    <row r="29" spans="1:8" ht="21" customHeight="1">
      <c r="A29" s="16">
        <v>23</v>
      </c>
      <c r="B29" s="16"/>
      <c r="C29" s="42"/>
      <c r="D29" s="16"/>
      <c r="E29" s="17"/>
      <c r="F29" s="17"/>
      <c r="G29" s="42"/>
      <c r="H29" s="18"/>
    </row>
    <row r="30" spans="1:8" ht="21" customHeight="1">
      <c r="A30" s="16">
        <v>24</v>
      </c>
      <c r="B30" s="16"/>
      <c r="C30" s="42"/>
      <c r="D30" s="16"/>
      <c r="E30" s="17"/>
      <c r="F30" s="17"/>
      <c r="G30" s="42"/>
      <c r="H30" s="18"/>
    </row>
    <row r="31" spans="1:8" ht="21" customHeight="1">
      <c r="A31" s="16">
        <v>25</v>
      </c>
      <c r="B31" s="16"/>
      <c r="C31" s="42"/>
      <c r="D31" s="16"/>
      <c r="E31" s="17"/>
      <c r="F31" s="17"/>
      <c r="G31" s="42"/>
      <c r="H31" s="18"/>
    </row>
    <row r="32" spans="1:8" ht="21.75" customHeight="1">
      <c r="A32" s="19"/>
      <c r="B32" s="20" t="s">
        <v>43</v>
      </c>
      <c r="C32" s="20"/>
      <c r="D32" s="19"/>
      <c r="E32" s="21"/>
      <c r="F32" s="21"/>
      <c r="G32" s="20"/>
      <c r="H32" s="22"/>
    </row>
    <row r="33" spans="1:13" ht="19.5" customHeight="1">
      <c r="B33" s="5" t="s">
        <v>124</v>
      </c>
      <c r="C33" s="108"/>
    </row>
    <row r="34" spans="1:13" ht="19.5" customHeight="1">
      <c r="B34" s="5" t="s">
        <v>125</v>
      </c>
      <c r="C34" s="108"/>
    </row>
    <row r="35" spans="1:13" ht="19.5" customHeight="1">
      <c r="B35" s="5" t="s">
        <v>126</v>
      </c>
      <c r="C35" s="5"/>
    </row>
    <row r="36" spans="1:13" ht="19.5" customHeight="1">
      <c r="B36" s="5" t="s">
        <v>127</v>
      </c>
      <c r="C36" s="108"/>
    </row>
    <row r="37" spans="1:13" ht="19.5" customHeight="1">
      <c r="B37" s="5" t="s">
        <v>128</v>
      </c>
    </row>
    <row r="38" spans="1:13" ht="19.5" customHeight="1">
      <c r="B38" s="5" t="s">
        <v>319</v>
      </c>
    </row>
    <row r="39" spans="1:13" ht="19.5" customHeight="1"/>
    <row r="40" spans="1:13" ht="20.100000000000001" customHeight="1">
      <c r="A40" s="199" t="s">
        <v>320</v>
      </c>
      <c r="B40" s="199"/>
      <c r="C40" s="199"/>
      <c r="D40" s="199"/>
      <c r="E40" s="100"/>
      <c r="F40" s="100"/>
      <c r="G40" s="100"/>
      <c r="H40" s="100"/>
      <c r="I40" s="9"/>
      <c r="J40" s="9"/>
      <c r="K40" s="9"/>
      <c r="L40" s="9"/>
      <c r="M40" s="9"/>
    </row>
    <row r="41" spans="1:13" ht="30" customHeight="1">
      <c r="A41" s="1"/>
      <c r="B41" s="119" t="s">
        <v>321</v>
      </c>
      <c r="C41" s="226" t="s">
        <v>323</v>
      </c>
      <c r="D41" s="218"/>
      <c r="E41" s="218"/>
      <c r="F41" s="219"/>
      <c r="G41" s="226" t="s">
        <v>324</v>
      </c>
      <c r="H41" s="219"/>
      <c r="I41" s="9"/>
      <c r="J41" s="9"/>
      <c r="K41" s="9"/>
      <c r="L41" s="9"/>
      <c r="M41" s="9"/>
    </row>
    <row r="42" spans="1:13" ht="30" customHeight="1">
      <c r="A42" s="1"/>
      <c r="B42" s="101"/>
      <c r="C42" s="227"/>
      <c r="D42" s="228"/>
      <c r="E42" s="228"/>
      <c r="F42" s="107" t="s">
        <v>368</v>
      </c>
      <c r="G42" s="226"/>
      <c r="H42" s="219"/>
      <c r="I42" s="9"/>
      <c r="J42" s="9"/>
      <c r="K42" s="9"/>
      <c r="L42" s="9"/>
      <c r="M42" s="9"/>
    </row>
    <row r="43" spans="1:13" ht="30" customHeight="1">
      <c r="A43" s="1"/>
      <c r="B43" s="101"/>
      <c r="C43" s="227"/>
      <c r="D43" s="228"/>
      <c r="E43" s="228"/>
      <c r="F43" s="107" t="s">
        <v>368</v>
      </c>
      <c r="G43" s="226"/>
      <c r="H43" s="219"/>
      <c r="I43" s="9"/>
      <c r="J43" s="9"/>
      <c r="K43" s="9"/>
      <c r="L43" s="9"/>
      <c r="M43" s="9"/>
    </row>
    <row r="44" spans="1:13" ht="30" customHeight="1">
      <c r="A44" s="1"/>
      <c r="B44" s="101"/>
      <c r="C44" s="227"/>
      <c r="D44" s="228"/>
      <c r="E44" s="228"/>
      <c r="F44" s="107" t="s">
        <v>368</v>
      </c>
      <c r="G44" s="226"/>
      <c r="H44" s="219"/>
      <c r="I44" s="9"/>
      <c r="J44" s="9"/>
      <c r="K44" s="9"/>
      <c r="L44" s="9"/>
      <c r="M44" s="9"/>
    </row>
    <row r="45" spans="1:13" ht="30" customHeight="1">
      <c r="A45" s="1"/>
      <c r="B45" s="101"/>
      <c r="C45" s="227"/>
      <c r="D45" s="228"/>
      <c r="E45" s="228"/>
      <c r="F45" s="107" t="s">
        <v>368</v>
      </c>
      <c r="G45" s="226"/>
      <c r="H45" s="219"/>
      <c r="I45" s="9"/>
      <c r="J45" s="9"/>
      <c r="K45" s="9"/>
      <c r="L45" s="9"/>
      <c r="M45" s="9"/>
    </row>
    <row r="46" spans="1:13" ht="30" customHeight="1" thickBot="1">
      <c r="A46" s="1"/>
      <c r="B46" s="102" t="s">
        <v>322</v>
      </c>
      <c r="C46" s="237" t="str">
        <f>IF(C42="","",SUM(C42:C45))</f>
        <v/>
      </c>
      <c r="D46" s="238"/>
      <c r="E46" s="238"/>
      <c r="F46" s="125" t="s">
        <v>369</v>
      </c>
      <c r="G46" s="229"/>
      <c r="H46" s="230"/>
      <c r="I46" s="9"/>
      <c r="J46" s="9"/>
      <c r="K46" s="9"/>
      <c r="L46" s="9"/>
      <c r="M46" s="9"/>
    </row>
    <row r="47" spans="1:13" ht="30" customHeight="1" thickBot="1">
      <c r="A47" s="1"/>
      <c r="B47" s="129" t="s">
        <v>325</v>
      </c>
      <c r="C47" s="235" t="str">
        <f>IF(C46="","",IF(C46/2&gt;=30000,30000,ROUNDDOWN(C46/2,0)))</f>
        <v/>
      </c>
      <c r="D47" s="236"/>
      <c r="E47" s="236"/>
      <c r="F47" s="68" t="s">
        <v>368</v>
      </c>
      <c r="G47" s="231"/>
      <c r="H47" s="232"/>
      <c r="I47" s="9"/>
      <c r="J47" s="9"/>
      <c r="K47" s="9"/>
      <c r="L47" s="9"/>
      <c r="M47" s="9"/>
    </row>
    <row r="48" spans="1:13" ht="20.100000000000001" customHeight="1">
      <c r="A48" s="1"/>
      <c r="B48" s="233" t="s">
        <v>326</v>
      </c>
      <c r="C48" s="233"/>
      <c r="D48" s="233"/>
      <c r="E48" s="233"/>
      <c r="F48" s="233"/>
      <c r="G48" s="233"/>
      <c r="H48" s="233"/>
      <c r="I48" s="9"/>
      <c r="J48" s="9"/>
      <c r="K48" s="9"/>
      <c r="L48" s="9"/>
      <c r="M48" s="9"/>
    </row>
    <row r="49" spans="1:13" ht="20.100000000000001" customHeight="1">
      <c r="A49" s="1"/>
      <c r="B49" s="234" t="s">
        <v>327</v>
      </c>
      <c r="C49" s="234"/>
      <c r="D49" s="234"/>
      <c r="E49" s="234"/>
      <c r="F49" s="234"/>
      <c r="G49" s="234"/>
      <c r="H49" s="234"/>
      <c r="I49" s="9"/>
      <c r="J49" s="9"/>
      <c r="K49" s="9"/>
      <c r="L49" s="9"/>
      <c r="M49" s="9"/>
    </row>
    <row r="50" spans="1:13" ht="20.100000000000001" customHeight="1">
      <c r="A50" s="1"/>
      <c r="B50" s="234"/>
      <c r="C50" s="234"/>
      <c r="D50" s="234"/>
      <c r="E50" s="234"/>
      <c r="F50" s="234"/>
      <c r="G50" s="234"/>
      <c r="H50" s="234"/>
      <c r="I50" s="9"/>
      <c r="J50" s="9"/>
      <c r="K50" s="9"/>
      <c r="L50" s="9"/>
      <c r="M50" s="9"/>
    </row>
    <row r="51" spans="1:13" ht="20.100000000000001" customHeight="1">
      <c r="A51" s="1"/>
      <c r="B51" s="110"/>
      <c r="C51" s="110"/>
      <c r="D51" s="110"/>
      <c r="E51" s="110"/>
      <c r="F51" s="110"/>
      <c r="G51" s="110"/>
      <c r="H51" s="110"/>
      <c r="I51" s="9"/>
      <c r="J51" s="9"/>
      <c r="K51" s="9"/>
      <c r="L51" s="9"/>
      <c r="M51" s="9"/>
    </row>
    <row r="52" spans="1:13" ht="20.100000000000001" customHeight="1">
      <c r="A52" s="1"/>
      <c r="B52" s="110" t="s">
        <v>328</v>
      </c>
      <c r="C52" s="110"/>
      <c r="D52" s="110"/>
      <c r="E52" s="110"/>
      <c r="F52" s="110"/>
      <c r="G52" s="110"/>
      <c r="H52" s="110"/>
      <c r="I52" s="9"/>
      <c r="J52" s="9"/>
      <c r="K52" s="9"/>
      <c r="L52" s="9"/>
      <c r="M52" s="9"/>
    </row>
    <row r="53" spans="1:13" ht="19.5" customHeight="1">
      <c r="B53" s="198" t="s">
        <v>329</v>
      </c>
      <c r="C53" s="198"/>
      <c r="D53" s="198"/>
      <c r="E53" s="198"/>
      <c r="F53" s="198"/>
      <c r="G53" s="198"/>
      <c r="H53" s="198"/>
    </row>
  </sheetData>
  <mergeCells count="22">
    <mergeCell ref="B53:H53"/>
    <mergeCell ref="G46:H46"/>
    <mergeCell ref="G47:H47"/>
    <mergeCell ref="B48:H48"/>
    <mergeCell ref="G44:H44"/>
    <mergeCell ref="G45:H45"/>
    <mergeCell ref="B49:H50"/>
    <mergeCell ref="C47:E47"/>
    <mergeCell ref="C45:E45"/>
    <mergeCell ref="C46:E46"/>
    <mergeCell ref="C44:E44"/>
    <mergeCell ref="C41:F41"/>
    <mergeCell ref="G41:H41"/>
    <mergeCell ref="G42:H42"/>
    <mergeCell ref="G43:H43"/>
    <mergeCell ref="C42:E42"/>
    <mergeCell ref="C43:E43"/>
    <mergeCell ref="B2:H2"/>
    <mergeCell ref="F3:H3"/>
    <mergeCell ref="F4:H4"/>
    <mergeCell ref="A5:D5"/>
    <mergeCell ref="A40:D40"/>
  </mergeCells>
  <phoneticPr fontId="1"/>
  <pageMargins left="0.9055118110236221"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G38"/>
  <sheetViews>
    <sheetView view="pageBreakPreview" topLeftCell="A16" zoomScaleNormal="100" zoomScaleSheetLayoutView="100" workbookViewId="0">
      <selection activeCell="A17" sqref="A17"/>
    </sheetView>
  </sheetViews>
  <sheetFormatPr defaultRowHeight="19.5" customHeight="1"/>
  <cols>
    <col min="1" max="1" width="1.75" style="1" customWidth="1"/>
    <col min="2" max="21" width="2.75" style="1" customWidth="1"/>
    <col min="22" max="22" width="3.625" style="1" customWidth="1"/>
    <col min="23" max="37" width="2.75" style="1" customWidth="1"/>
    <col min="38" max="16384" width="9" style="1"/>
  </cols>
  <sheetData>
    <row r="1" spans="1:32" ht="19.5" customHeight="1">
      <c r="X1" s="195" t="s">
        <v>370</v>
      </c>
      <c r="Y1" s="195"/>
      <c r="Z1" s="195"/>
      <c r="AA1" s="195"/>
      <c r="AB1" s="195"/>
      <c r="AC1" s="195"/>
      <c r="AD1" s="195"/>
      <c r="AE1" s="195"/>
      <c r="AF1" s="195"/>
    </row>
    <row r="4" spans="1:32" ht="19.5" customHeight="1">
      <c r="B4" s="3" t="s">
        <v>0</v>
      </c>
    </row>
    <row r="5" spans="1:32" ht="19.5" customHeight="1">
      <c r="B5" s="3" t="s">
        <v>383</v>
      </c>
    </row>
    <row r="7" spans="1:32" ht="19.5" customHeight="1">
      <c r="S7" s="195" t="s">
        <v>1</v>
      </c>
      <c r="T7" s="195"/>
      <c r="U7" s="195"/>
      <c r="V7" s="195"/>
    </row>
    <row r="8" spans="1:32" ht="19.5" customHeight="1">
      <c r="S8" s="200" t="s">
        <v>2</v>
      </c>
      <c r="T8" s="200"/>
      <c r="U8" s="200"/>
      <c r="V8" s="200"/>
      <c r="W8" s="201"/>
      <c r="X8" s="201"/>
      <c r="Y8" s="201"/>
      <c r="Z8" s="201"/>
      <c r="AA8" s="201"/>
      <c r="AB8" s="201"/>
      <c r="AC8" s="201"/>
      <c r="AD8" s="201"/>
      <c r="AE8" s="201"/>
    </row>
    <row r="9" spans="1:32" ht="19.5" customHeight="1">
      <c r="S9" s="200" t="s">
        <v>366</v>
      </c>
      <c r="T9" s="200"/>
      <c r="U9" s="200"/>
      <c r="V9" s="200"/>
      <c r="W9" s="201"/>
      <c r="X9" s="201"/>
      <c r="Y9" s="201"/>
      <c r="Z9" s="201"/>
      <c r="AA9" s="201"/>
      <c r="AB9" s="201"/>
      <c r="AC9" s="201"/>
      <c r="AD9" s="201"/>
      <c r="AE9" s="201"/>
    </row>
    <row r="10" spans="1:32" ht="19.5" customHeight="1">
      <c r="S10" s="200" t="s">
        <v>4</v>
      </c>
      <c r="T10" s="200"/>
      <c r="U10" s="200"/>
      <c r="V10" s="200"/>
      <c r="W10" s="201"/>
      <c r="X10" s="201"/>
      <c r="Y10" s="201"/>
      <c r="Z10" s="201"/>
      <c r="AA10" s="201"/>
      <c r="AB10" s="201"/>
      <c r="AC10" s="201"/>
      <c r="AD10" s="201"/>
      <c r="AE10" s="201"/>
    </row>
    <row r="16" spans="1:32" ht="19.5" customHeight="1">
      <c r="A16" s="195" t="s">
        <v>491</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row>
    <row r="17" spans="1:33" ht="19.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21" spans="1:33" ht="19.5" customHeight="1">
      <c r="B21" s="1" t="s">
        <v>209</v>
      </c>
    </row>
    <row r="22" spans="1:33" ht="19.5" customHeight="1">
      <c r="A22" s="1" t="s">
        <v>210</v>
      </c>
    </row>
    <row r="25" spans="1:33" ht="19.5" customHeight="1">
      <c r="A25" s="195" t="s">
        <v>5</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row>
    <row r="26" spans="1:33" ht="19.5" customHeight="1">
      <c r="P26" s="2"/>
    </row>
    <row r="27" spans="1:33" ht="19.5" customHeight="1">
      <c r="P27" s="2"/>
    </row>
    <row r="28" spans="1:33" ht="19.5" customHeight="1">
      <c r="P28" s="2"/>
    </row>
    <row r="30" spans="1:33" ht="19.5" customHeight="1">
      <c r="B30" s="3" t="s">
        <v>6</v>
      </c>
      <c r="H30" s="1" t="s">
        <v>23</v>
      </c>
    </row>
    <row r="34" spans="2:23" ht="19.5" customHeight="1">
      <c r="B34" s="1" t="s">
        <v>13</v>
      </c>
      <c r="I34" s="1" t="s">
        <v>14</v>
      </c>
      <c r="O34" s="195"/>
      <c r="P34" s="195"/>
      <c r="Q34" s="195"/>
      <c r="R34" s="195"/>
      <c r="S34" s="195"/>
      <c r="T34" s="1" t="s">
        <v>19</v>
      </c>
    </row>
    <row r="35" spans="2:23" ht="19.5" customHeight="1">
      <c r="I35" s="1" t="s">
        <v>15</v>
      </c>
      <c r="O35" s="195"/>
      <c r="P35" s="195"/>
      <c r="Q35" s="195"/>
      <c r="R35" s="195"/>
      <c r="S35" s="195"/>
      <c r="T35" s="1" t="s">
        <v>20</v>
      </c>
    </row>
    <row r="36" spans="2:23" ht="19.5" customHeight="1">
      <c r="I36" s="1" t="s">
        <v>16</v>
      </c>
      <c r="O36" s="1" t="s">
        <v>21</v>
      </c>
    </row>
    <row r="37" spans="2:23" ht="19.5" customHeight="1">
      <c r="I37" s="1" t="s">
        <v>17</v>
      </c>
      <c r="O37" s="1" t="s">
        <v>367</v>
      </c>
      <c r="Q37" s="195"/>
      <c r="R37" s="195"/>
      <c r="S37" s="195"/>
      <c r="T37" s="195"/>
      <c r="U37" s="195"/>
      <c r="V37" s="195"/>
      <c r="W37" s="195"/>
    </row>
    <row r="38" spans="2:23" ht="19.5" customHeight="1">
      <c r="I38" s="1" t="s">
        <v>18</v>
      </c>
      <c r="O38" s="195"/>
      <c r="P38" s="195"/>
      <c r="Q38" s="195"/>
      <c r="R38" s="195"/>
      <c r="S38" s="195"/>
      <c r="T38" s="195"/>
      <c r="U38" s="195"/>
      <c r="V38" s="195"/>
      <c r="W38" s="195"/>
    </row>
  </sheetData>
  <mergeCells count="14">
    <mergeCell ref="X1:AF1"/>
    <mergeCell ref="S7:V7"/>
    <mergeCell ref="S8:V8"/>
    <mergeCell ref="W8:AE8"/>
    <mergeCell ref="S9:V9"/>
    <mergeCell ref="W9:AE9"/>
    <mergeCell ref="Q37:W37"/>
    <mergeCell ref="O38:W38"/>
    <mergeCell ref="S10:V10"/>
    <mergeCell ref="W10:AE10"/>
    <mergeCell ref="A16:AF16"/>
    <mergeCell ref="A25:AG25"/>
    <mergeCell ref="O34:S34"/>
    <mergeCell ref="O35:S35"/>
  </mergeCells>
  <phoneticPr fontId="1"/>
  <pageMargins left="0.70866141732283472" right="0.5118110236220472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N36"/>
  <sheetViews>
    <sheetView view="pageBreakPreview" zoomScaleNormal="100" zoomScaleSheetLayoutView="100" workbookViewId="0">
      <selection activeCell="AW23" sqref="AW23"/>
    </sheetView>
  </sheetViews>
  <sheetFormatPr defaultColWidth="8.875" defaultRowHeight="13.5"/>
  <cols>
    <col min="1" max="1" width="2.875" style="23" customWidth="1"/>
    <col min="2" max="16" width="2.25" style="23" customWidth="1"/>
    <col min="17" max="27" width="2.375" style="23" customWidth="1"/>
    <col min="28" max="30" width="2.5" style="23" customWidth="1"/>
    <col min="31" max="32" width="2.375" style="23" customWidth="1"/>
    <col min="33" max="34" width="2.5" style="23" customWidth="1"/>
    <col min="35" max="35" width="2.875" style="23" customWidth="1"/>
    <col min="36" max="36" width="2.5" style="23" customWidth="1"/>
    <col min="37" max="37" width="2.875" style="23" customWidth="1"/>
    <col min="38" max="38" width="2.5" style="23" customWidth="1"/>
    <col min="39" max="39" width="2.875" style="23" customWidth="1"/>
    <col min="40" max="40" width="2.5" style="23" customWidth="1"/>
    <col min="41" max="42" width="2.375" style="23" customWidth="1"/>
    <col min="43" max="64" width="2.25" style="23" customWidth="1"/>
    <col min="65" max="16384" width="8.875" style="23"/>
  </cols>
  <sheetData>
    <row r="1" spans="1:40" ht="18" customHeight="1">
      <c r="A1" s="288" t="s">
        <v>437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row>
    <row r="2" spans="1:40" ht="18"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row>
    <row r="3" spans="1:40" ht="18" customHeight="1">
      <c r="A3" s="289" t="s">
        <v>492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row>
    <row r="4" spans="1:40" ht="12"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row>
    <row r="5" spans="1:40">
      <c r="A5" s="114">
        <v>1</v>
      </c>
      <c r="B5" s="291" t="s">
        <v>44</v>
      </c>
      <c r="C5" s="291"/>
      <c r="D5" s="291"/>
      <c r="E5" s="291"/>
      <c r="F5" s="291"/>
      <c r="G5" s="291"/>
      <c r="H5" s="291"/>
      <c r="I5" s="291"/>
      <c r="J5" s="291"/>
      <c r="K5" s="291"/>
      <c r="L5" s="291"/>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ht="24.75"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3" t="s">
        <v>45</v>
      </c>
      <c r="AD6" s="293"/>
      <c r="AE6" s="293"/>
      <c r="AF6" s="293"/>
      <c r="AG6" s="293"/>
      <c r="AH6" s="293"/>
      <c r="AI6" s="293"/>
      <c r="AJ6" s="293"/>
      <c r="AK6" s="293"/>
      <c r="AL6" s="293"/>
      <c r="AM6" s="293"/>
      <c r="AN6" s="293"/>
    </row>
    <row r="7" spans="1:40" ht="24" customHeight="1">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4" t="s">
        <v>46</v>
      </c>
      <c r="AD7" s="294"/>
      <c r="AE7" s="294"/>
      <c r="AF7" s="294"/>
      <c r="AG7" s="294"/>
      <c r="AH7" s="294"/>
      <c r="AI7" s="294"/>
      <c r="AJ7" s="294"/>
      <c r="AK7" s="294"/>
      <c r="AL7" s="294"/>
      <c r="AM7" s="294"/>
      <c r="AN7" s="294"/>
    </row>
    <row r="8" spans="1:40" ht="24" customHeight="1">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row>
    <row r="9" spans="1:40" ht="3.75" customHeight="1">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row>
    <row r="10" spans="1:40" ht="20.100000000000001" customHeight="1">
      <c r="A10" s="133" t="s">
        <v>439</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75" t="s">
        <v>438</v>
      </c>
      <c r="AI10" s="275"/>
      <c r="AJ10" s="275"/>
      <c r="AK10" s="275"/>
      <c r="AL10" s="275"/>
      <c r="AM10" s="275"/>
      <c r="AN10" s="275"/>
    </row>
    <row r="11" spans="1:40" ht="21" customHeight="1">
      <c r="A11" s="26"/>
      <c r="B11" s="276" t="s">
        <v>53</v>
      </c>
      <c r="C11" s="277"/>
      <c r="D11" s="277"/>
      <c r="E11" s="277"/>
      <c r="F11" s="277"/>
      <c r="G11" s="278"/>
      <c r="H11" s="241" t="s">
        <v>440</v>
      </c>
      <c r="I11" s="241"/>
      <c r="J11" s="241"/>
      <c r="K11" s="241"/>
      <c r="L11" s="241"/>
      <c r="M11" s="242" t="s">
        <v>441</v>
      </c>
      <c r="N11" s="284"/>
      <c r="O11" s="284"/>
      <c r="P11" s="284"/>
      <c r="Q11" s="284"/>
      <c r="R11" s="284"/>
      <c r="S11" s="284"/>
      <c r="T11" s="284"/>
      <c r="U11" s="284"/>
      <c r="V11" s="284"/>
      <c r="W11" s="284"/>
      <c r="X11" s="285" t="s">
        <v>444</v>
      </c>
      <c r="Y11" s="286"/>
      <c r="Z11" s="286"/>
      <c r="AA11" s="286"/>
      <c r="AB11" s="287"/>
      <c r="AC11" s="242" t="s">
        <v>54</v>
      </c>
      <c r="AD11" s="279"/>
      <c r="AE11" s="279"/>
      <c r="AF11" s="279"/>
      <c r="AG11" s="280"/>
      <c r="AH11" s="241" t="s">
        <v>55</v>
      </c>
      <c r="AI11" s="241"/>
      <c r="AJ11" s="281" t="s">
        <v>56</v>
      </c>
      <c r="AK11" s="282"/>
      <c r="AL11" s="282"/>
      <c r="AM11" s="282"/>
      <c r="AN11" s="283"/>
    </row>
    <row r="12" spans="1:40" ht="22.5" customHeight="1">
      <c r="A12" s="27">
        <v>1</v>
      </c>
      <c r="B12" s="255"/>
      <c r="C12" s="256"/>
      <c r="D12" s="256"/>
      <c r="E12" s="256"/>
      <c r="F12" s="256"/>
      <c r="G12" s="257"/>
      <c r="H12" s="258"/>
      <c r="I12" s="258"/>
      <c r="J12" s="258"/>
      <c r="K12" s="258"/>
      <c r="L12" s="258"/>
      <c r="M12" s="255"/>
      <c r="N12" s="264"/>
      <c r="O12" s="264"/>
      <c r="P12" s="264"/>
      <c r="Q12" s="264"/>
      <c r="R12" s="264"/>
      <c r="S12" s="264"/>
      <c r="T12" s="264"/>
      <c r="U12" s="264"/>
      <c r="V12" s="264"/>
      <c r="W12" s="264"/>
      <c r="X12" s="265"/>
      <c r="Y12" s="264"/>
      <c r="Z12" s="264"/>
      <c r="AA12" s="264"/>
      <c r="AB12" s="266"/>
      <c r="AC12" s="259"/>
      <c r="AD12" s="260"/>
      <c r="AE12" s="260"/>
      <c r="AF12" s="260"/>
      <c r="AG12" s="261"/>
      <c r="AH12" s="262"/>
      <c r="AI12" s="263"/>
      <c r="AJ12" s="252"/>
      <c r="AK12" s="253"/>
      <c r="AL12" s="253"/>
      <c r="AM12" s="253"/>
      <c r="AN12" s="254"/>
    </row>
    <row r="13" spans="1:40" ht="22.5" customHeight="1">
      <c r="A13" s="27">
        <v>2</v>
      </c>
      <c r="B13" s="255"/>
      <c r="C13" s="256"/>
      <c r="D13" s="256"/>
      <c r="E13" s="256"/>
      <c r="F13" s="256"/>
      <c r="G13" s="257"/>
      <c r="H13" s="258"/>
      <c r="I13" s="258"/>
      <c r="J13" s="258"/>
      <c r="K13" s="258"/>
      <c r="L13" s="258"/>
      <c r="M13" s="255"/>
      <c r="N13" s="264"/>
      <c r="O13" s="264"/>
      <c r="P13" s="264"/>
      <c r="Q13" s="264"/>
      <c r="R13" s="264"/>
      <c r="S13" s="264"/>
      <c r="T13" s="264"/>
      <c r="U13" s="264"/>
      <c r="V13" s="264"/>
      <c r="W13" s="264"/>
      <c r="X13" s="265"/>
      <c r="Y13" s="264"/>
      <c r="Z13" s="264"/>
      <c r="AA13" s="264"/>
      <c r="AB13" s="266"/>
      <c r="AC13" s="259"/>
      <c r="AD13" s="260"/>
      <c r="AE13" s="260"/>
      <c r="AF13" s="260"/>
      <c r="AG13" s="261"/>
      <c r="AH13" s="262"/>
      <c r="AI13" s="263"/>
      <c r="AJ13" s="252"/>
      <c r="AK13" s="253"/>
      <c r="AL13" s="253"/>
      <c r="AM13" s="253"/>
      <c r="AN13" s="254"/>
    </row>
    <row r="14" spans="1:40" ht="22.5" customHeight="1">
      <c r="A14" s="27">
        <v>3</v>
      </c>
      <c r="B14" s="255"/>
      <c r="C14" s="256"/>
      <c r="D14" s="256"/>
      <c r="E14" s="256"/>
      <c r="F14" s="256"/>
      <c r="G14" s="257"/>
      <c r="H14" s="270"/>
      <c r="I14" s="271"/>
      <c r="J14" s="271"/>
      <c r="K14" s="271"/>
      <c r="L14" s="272"/>
      <c r="M14" s="255"/>
      <c r="N14" s="264"/>
      <c r="O14" s="264"/>
      <c r="P14" s="264"/>
      <c r="Q14" s="264"/>
      <c r="R14" s="264"/>
      <c r="S14" s="264"/>
      <c r="T14" s="264"/>
      <c r="U14" s="264"/>
      <c r="V14" s="264"/>
      <c r="W14" s="264"/>
      <c r="X14" s="265"/>
      <c r="Y14" s="264"/>
      <c r="Z14" s="264"/>
      <c r="AA14" s="264"/>
      <c r="AB14" s="266"/>
      <c r="AC14" s="259"/>
      <c r="AD14" s="260"/>
      <c r="AE14" s="260"/>
      <c r="AF14" s="260"/>
      <c r="AG14" s="261"/>
      <c r="AH14" s="262"/>
      <c r="AI14" s="263"/>
      <c r="AJ14" s="252"/>
      <c r="AK14" s="253"/>
      <c r="AL14" s="253"/>
      <c r="AM14" s="253"/>
      <c r="AN14" s="254"/>
    </row>
    <row r="15" spans="1:40" ht="22.5" customHeight="1">
      <c r="A15" s="27">
        <v>4</v>
      </c>
      <c r="B15" s="255"/>
      <c r="C15" s="256"/>
      <c r="D15" s="256"/>
      <c r="E15" s="256"/>
      <c r="F15" s="256"/>
      <c r="G15" s="257"/>
      <c r="H15" s="258"/>
      <c r="I15" s="258"/>
      <c r="J15" s="258"/>
      <c r="K15" s="258"/>
      <c r="L15" s="258"/>
      <c r="M15" s="255"/>
      <c r="N15" s="264"/>
      <c r="O15" s="264"/>
      <c r="P15" s="264"/>
      <c r="Q15" s="264"/>
      <c r="R15" s="264"/>
      <c r="S15" s="264"/>
      <c r="T15" s="264"/>
      <c r="U15" s="264"/>
      <c r="V15" s="264"/>
      <c r="W15" s="264"/>
      <c r="X15" s="265"/>
      <c r="Y15" s="264"/>
      <c r="Z15" s="264"/>
      <c r="AA15" s="264"/>
      <c r="AB15" s="266"/>
      <c r="AC15" s="259"/>
      <c r="AD15" s="260"/>
      <c r="AE15" s="260"/>
      <c r="AF15" s="260"/>
      <c r="AG15" s="261"/>
      <c r="AH15" s="262"/>
      <c r="AI15" s="263"/>
      <c r="AJ15" s="252"/>
      <c r="AK15" s="253"/>
      <c r="AL15" s="253"/>
      <c r="AM15" s="253"/>
      <c r="AN15" s="254"/>
    </row>
    <row r="16" spans="1:40" ht="22.5" customHeight="1">
      <c r="A16" s="27">
        <v>5</v>
      </c>
      <c r="B16" s="267"/>
      <c r="C16" s="268"/>
      <c r="D16" s="268"/>
      <c r="E16" s="268"/>
      <c r="F16" s="268"/>
      <c r="G16" s="269"/>
      <c r="H16" s="258"/>
      <c r="I16" s="258"/>
      <c r="J16" s="258"/>
      <c r="K16" s="258"/>
      <c r="L16" s="258"/>
      <c r="M16" s="255"/>
      <c r="N16" s="264"/>
      <c r="O16" s="264"/>
      <c r="P16" s="264"/>
      <c r="Q16" s="264"/>
      <c r="R16" s="264"/>
      <c r="S16" s="264"/>
      <c r="T16" s="264"/>
      <c r="U16" s="264"/>
      <c r="V16" s="264"/>
      <c r="W16" s="264"/>
      <c r="X16" s="265"/>
      <c r="Y16" s="264"/>
      <c r="Z16" s="264"/>
      <c r="AA16" s="264"/>
      <c r="AB16" s="266"/>
      <c r="AC16" s="259"/>
      <c r="AD16" s="260"/>
      <c r="AE16" s="260"/>
      <c r="AF16" s="260"/>
      <c r="AG16" s="261"/>
      <c r="AH16" s="262"/>
      <c r="AI16" s="263"/>
      <c r="AJ16" s="252"/>
      <c r="AK16" s="253"/>
      <c r="AL16" s="253"/>
      <c r="AM16" s="253"/>
      <c r="AN16" s="254"/>
    </row>
    <row r="17" spans="1:40" ht="22.5" customHeight="1">
      <c r="A17" s="27">
        <v>6</v>
      </c>
      <c r="B17" s="255"/>
      <c r="C17" s="256"/>
      <c r="D17" s="256"/>
      <c r="E17" s="256"/>
      <c r="F17" s="256"/>
      <c r="G17" s="257"/>
      <c r="H17" s="258"/>
      <c r="I17" s="258"/>
      <c r="J17" s="258"/>
      <c r="K17" s="258"/>
      <c r="L17" s="258"/>
      <c r="M17" s="255"/>
      <c r="N17" s="264"/>
      <c r="O17" s="264"/>
      <c r="P17" s="264"/>
      <c r="Q17" s="264"/>
      <c r="R17" s="264"/>
      <c r="S17" s="264"/>
      <c r="T17" s="264"/>
      <c r="U17" s="264"/>
      <c r="V17" s="264"/>
      <c r="W17" s="264"/>
      <c r="X17" s="265"/>
      <c r="Y17" s="264"/>
      <c r="Z17" s="264"/>
      <c r="AA17" s="264"/>
      <c r="AB17" s="266"/>
      <c r="AC17" s="259"/>
      <c r="AD17" s="260"/>
      <c r="AE17" s="260"/>
      <c r="AF17" s="260"/>
      <c r="AG17" s="261"/>
      <c r="AH17" s="262"/>
      <c r="AI17" s="263"/>
      <c r="AJ17" s="252"/>
      <c r="AK17" s="253"/>
      <c r="AL17" s="253"/>
      <c r="AM17" s="253"/>
      <c r="AN17" s="254"/>
    </row>
    <row r="18" spans="1:40" ht="22.5" customHeight="1">
      <c r="A18" s="27">
        <v>7</v>
      </c>
      <c r="B18" s="255"/>
      <c r="C18" s="256"/>
      <c r="D18" s="256"/>
      <c r="E18" s="256"/>
      <c r="F18" s="256"/>
      <c r="G18" s="257"/>
      <c r="H18" s="258"/>
      <c r="I18" s="258"/>
      <c r="J18" s="258"/>
      <c r="K18" s="258"/>
      <c r="L18" s="258"/>
      <c r="M18" s="255"/>
      <c r="N18" s="264"/>
      <c r="O18" s="264"/>
      <c r="P18" s="264"/>
      <c r="Q18" s="264"/>
      <c r="R18" s="264"/>
      <c r="S18" s="264"/>
      <c r="T18" s="264"/>
      <c r="U18" s="264"/>
      <c r="V18" s="264"/>
      <c r="W18" s="264"/>
      <c r="X18" s="265"/>
      <c r="Y18" s="264"/>
      <c r="Z18" s="264"/>
      <c r="AA18" s="264"/>
      <c r="AB18" s="266"/>
      <c r="AC18" s="259"/>
      <c r="AD18" s="260"/>
      <c r="AE18" s="260"/>
      <c r="AF18" s="260"/>
      <c r="AG18" s="261"/>
      <c r="AH18" s="262"/>
      <c r="AI18" s="263"/>
      <c r="AJ18" s="252"/>
      <c r="AK18" s="253"/>
      <c r="AL18" s="253"/>
      <c r="AM18" s="253"/>
      <c r="AN18" s="254"/>
    </row>
    <row r="19" spans="1:40" ht="22.5" customHeight="1">
      <c r="A19" s="27">
        <v>8</v>
      </c>
      <c r="B19" s="255"/>
      <c r="C19" s="256"/>
      <c r="D19" s="256"/>
      <c r="E19" s="256"/>
      <c r="F19" s="256"/>
      <c r="G19" s="257"/>
      <c r="H19" s="258"/>
      <c r="I19" s="258"/>
      <c r="J19" s="258"/>
      <c r="K19" s="258"/>
      <c r="L19" s="258"/>
      <c r="M19" s="255"/>
      <c r="N19" s="264"/>
      <c r="O19" s="264"/>
      <c r="P19" s="264"/>
      <c r="Q19" s="264"/>
      <c r="R19" s="264"/>
      <c r="S19" s="264"/>
      <c r="T19" s="264"/>
      <c r="U19" s="264"/>
      <c r="V19" s="264"/>
      <c r="W19" s="264"/>
      <c r="X19" s="265"/>
      <c r="Y19" s="264"/>
      <c r="Z19" s="264"/>
      <c r="AA19" s="264"/>
      <c r="AB19" s="266"/>
      <c r="AC19" s="259"/>
      <c r="AD19" s="260"/>
      <c r="AE19" s="260"/>
      <c r="AF19" s="260"/>
      <c r="AG19" s="261"/>
      <c r="AH19" s="262"/>
      <c r="AI19" s="263"/>
      <c r="AJ19" s="252"/>
      <c r="AK19" s="253"/>
      <c r="AL19" s="253"/>
      <c r="AM19" s="253"/>
      <c r="AN19" s="254"/>
    </row>
    <row r="20" spans="1:40" ht="22.5" customHeight="1">
      <c r="A20" s="27">
        <v>9</v>
      </c>
      <c r="B20" s="255"/>
      <c r="C20" s="256"/>
      <c r="D20" s="256"/>
      <c r="E20" s="256"/>
      <c r="F20" s="256"/>
      <c r="G20" s="257"/>
      <c r="H20" s="258"/>
      <c r="I20" s="258"/>
      <c r="J20" s="258"/>
      <c r="K20" s="258"/>
      <c r="L20" s="258"/>
      <c r="M20" s="255"/>
      <c r="N20" s="264"/>
      <c r="O20" s="264"/>
      <c r="P20" s="264"/>
      <c r="Q20" s="264"/>
      <c r="R20" s="264"/>
      <c r="S20" s="264"/>
      <c r="T20" s="264"/>
      <c r="U20" s="264"/>
      <c r="V20" s="264"/>
      <c r="W20" s="264"/>
      <c r="X20" s="265"/>
      <c r="Y20" s="264"/>
      <c r="Z20" s="264"/>
      <c r="AA20" s="264"/>
      <c r="AB20" s="266"/>
      <c r="AC20" s="259"/>
      <c r="AD20" s="260"/>
      <c r="AE20" s="260"/>
      <c r="AF20" s="260"/>
      <c r="AG20" s="261"/>
      <c r="AH20" s="262"/>
      <c r="AI20" s="263"/>
      <c r="AJ20" s="252"/>
      <c r="AK20" s="253"/>
      <c r="AL20" s="253"/>
      <c r="AM20" s="253"/>
      <c r="AN20" s="254"/>
    </row>
    <row r="21" spans="1:40" ht="22.5" customHeight="1">
      <c r="A21" s="27">
        <v>10</v>
      </c>
      <c r="B21" s="255"/>
      <c r="C21" s="256"/>
      <c r="D21" s="256"/>
      <c r="E21" s="256"/>
      <c r="F21" s="256"/>
      <c r="G21" s="257"/>
      <c r="H21" s="258"/>
      <c r="I21" s="258"/>
      <c r="J21" s="258"/>
      <c r="K21" s="258"/>
      <c r="L21" s="258"/>
      <c r="M21" s="255"/>
      <c r="N21" s="264"/>
      <c r="O21" s="264"/>
      <c r="P21" s="264"/>
      <c r="Q21" s="264"/>
      <c r="R21" s="264"/>
      <c r="S21" s="264"/>
      <c r="T21" s="264"/>
      <c r="U21" s="264"/>
      <c r="V21" s="264"/>
      <c r="W21" s="264"/>
      <c r="X21" s="265"/>
      <c r="Y21" s="264"/>
      <c r="Z21" s="264"/>
      <c r="AA21" s="264"/>
      <c r="AB21" s="266"/>
      <c r="AC21" s="259"/>
      <c r="AD21" s="260"/>
      <c r="AE21" s="260"/>
      <c r="AF21" s="260"/>
      <c r="AG21" s="261"/>
      <c r="AH21" s="262"/>
      <c r="AI21" s="263"/>
      <c r="AJ21" s="252"/>
      <c r="AK21" s="253"/>
      <c r="AL21" s="253"/>
      <c r="AM21" s="253"/>
      <c r="AN21" s="254"/>
    </row>
    <row r="22" spans="1:40" ht="15" customHeight="1" thickBot="1">
      <c r="A22" s="240" t="s">
        <v>60</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row>
    <row r="23" spans="1:40" ht="21" customHeight="1">
      <c r="A23" s="111"/>
      <c r="B23" s="111"/>
      <c r="C23" s="111"/>
      <c r="D23" s="111"/>
      <c r="E23" s="111"/>
      <c r="F23" s="111"/>
      <c r="G23" s="111"/>
      <c r="U23" s="111"/>
      <c r="V23" s="241" t="s">
        <v>57</v>
      </c>
      <c r="W23" s="241"/>
      <c r="X23" s="241"/>
      <c r="Y23" s="241"/>
      <c r="Z23" s="241"/>
      <c r="AA23" s="241"/>
      <c r="AB23" s="241"/>
      <c r="AC23" s="241"/>
      <c r="AD23" s="241"/>
      <c r="AE23" s="241"/>
      <c r="AF23" s="241"/>
      <c r="AG23" s="242"/>
      <c r="AH23" s="243" t="s">
        <v>50</v>
      </c>
      <c r="AI23" s="244"/>
      <c r="AJ23" s="244"/>
      <c r="AK23" s="244"/>
      <c r="AL23" s="244"/>
      <c r="AM23" s="244"/>
      <c r="AN23" s="245"/>
    </row>
    <row r="24" spans="1:40" ht="21" customHeight="1" thickBot="1">
      <c r="A24" s="111"/>
      <c r="B24" s="111"/>
      <c r="C24" s="111"/>
      <c r="D24" s="111"/>
      <c r="E24" s="111"/>
      <c r="F24" s="111"/>
      <c r="G24" s="111"/>
      <c r="U24" s="111"/>
      <c r="V24" s="246" t="str">
        <f>IF(SUM(AJ12:AN21)=0,"",SUM(AJ12:AN21))</f>
        <v/>
      </c>
      <c r="W24" s="246"/>
      <c r="X24" s="246"/>
      <c r="Y24" s="246"/>
      <c r="Z24" s="246"/>
      <c r="AA24" s="246"/>
      <c r="AB24" s="246"/>
      <c r="AC24" s="246"/>
      <c r="AD24" s="246"/>
      <c r="AE24" s="246"/>
      <c r="AF24" s="246"/>
      <c r="AG24" s="247"/>
      <c r="AH24" s="248" t="str">
        <f>IF(V24="","",IF(V24/2&gt;=100000,100000,ROUNDDOWN(V24/2,0)))</f>
        <v/>
      </c>
      <c r="AI24" s="249"/>
      <c r="AJ24" s="249"/>
      <c r="AK24" s="249"/>
      <c r="AL24" s="249"/>
      <c r="AM24" s="249"/>
      <c r="AN24" s="250"/>
    </row>
    <row r="25" spans="1:40" s="111" customFormat="1">
      <c r="A25" s="251" t="s">
        <v>442</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row>
    <row r="26" spans="1:40" s="111" customForma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40" ht="19.5" customHeight="1">
      <c r="A27" s="115"/>
      <c r="B27" s="115" t="s">
        <v>51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24"/>
      <c r="AI27" s="24"/>
      <c r="AJ27" s="24"/>
      <c r="AK27" s="24"/>
      <c r="AL27" s="24"/>
      <c r="AM27" s="24"/>
      <c r="AN27" s="24"/>
    </row>
    <row r="28" spans="1:40" ht="19.5" customHeight="1">
      <c r="A28" s="115"/>
      <c r="B28" s="115" t="s">
        <v>443</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24"/>
      <c r="AI28" s="24"/>
      <c r="AJ28" s="24"/>
      <c r="AK28" s="24"/>
      <c r="AL28" s="24"/>
      <c r="AM28" s="24"/>
      <c r="AN28" s="24"/>
    </row>
    <row r="29" spans="1:40" ht="19.5" customHeight="1">
      <c r="A29" s="115"/>
      <c r="B29" s="115" t="s">
        <v>59</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24"/>
      <c r="AI29" s="24"/>
      <c r="AJ29" s="24"/>
      <c r="AK29" s="24"/>
      <c r="AL29" s="24"/>
      <c r="AM29" s="24"/>
      <c r="AN29" s="24"/>
    </row>
    <row r="30" spans="1:40" s="111" customFormat="1" ht="20.100000000000001" customHeight="1">
      <c r="A30" s="239"/>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row>
    <row r="31" spans="1:40" s="111" customFormat="1" ht="20.100000000000001" customHeight="1"/>
    <row r="32" spans="1:40" s="111" customFormat="1" ht="20.100000000000001" customHeight="1"/>
    <row r="33" s="111" customFormat="1" ht="20.100000000000001" customHeight="1"/>
    <row r="34" s="111" customFormat="1"/>
    <row r="35" s="111" customFormat="1"/>
    <row r="36" s="111" customFormat="1"/>
  </sheetData>
  <mergeCells count="97">
    <mergeCell ref="A6:AB7"/>
    <mergeCell ref="AC6:AF6"/>
    <mergeCell ref="AG6:AN6"/>
    <mergeCell ref="AC7:AF7"/>
    <mergeCell ref="AG7:AN7"/>
    <mergeCell ref="A1:AN1"/>
    <mergeCell ref="A2:AN2"/>
    <mergeCell ref="A3:AN3"/>
    <mergeCell ref="A4:AN4"/>
    <mergeCell ref="B5:L5"/>
    <mergeCell ref="A8:AN8"/>
    <mergeCell ref="A9:AN9"/>
    <mergeCell ref="AH10:AN10"/>
    <mergeCell ref="B11:G11"/>
    <mergeCell ref="H11:L11"/>
    <mergeCell ref="AC11:AG11"/>
    <mergeCell ref="AH11:AI11"/>
    <mergeCell ref="AJ11:AN11"/>
    <mergeCell ref="M11:W11"/>
    <mergeCell ref="X11:AB11"/>
    <mergeCell ref="AJ12:AN12"/>
    <mergeCell ref="B13:G13"/>
    <mergeCell ref="H13:L13"/>
    <mergeCell ref="AC13:AG13"/>
    <mergeCell ref="AH13:AI13"/>
    <mergeCell ref="AJ13:AN13"/>
    <mergeCell ref="B12:G12"/>
    <mergeCell ref="H12:L12"/>
    <mergeCell ref="AC12:AG12"/>
    <mergeCell ref="AH12:AI12"/>
    <mergeCell ref="M12:W12"/>
    <mergeCell ref="X12:AB12"/>
    <mergeCell ref="M13:W13"/>
    <mergeCell ref="X13:AB13"/>
    <mergeCell ref="AJ14:AN14"/>
    <mergeCell ref="B15:G15"/>
    <mergeCell ref="H15:L15"/>
    <mergeCell ref="AC15:AG15"/>
    <mergeCell ref="AH15:AI15"/>
    <mergeCell ref="AJ15:AN15"/>
    <mergeCell ref="B14:G14"/>
    <mergeCell ref="H14:L14"/>
    <mergeCell ref="AC14:AG14"/>
    <mergeCell ref="AH14:AI14"/>
    <mergeCell ref="M14:W14"/>
    <mergeCell ref="X14:AB14"/>
    <mergeCell ref="M15:W15"/>
    <mergeCell ref="X15:AB15"/>
    <mergeCell ref="AJ16:AN16"/>
    <mergeCell ref="B17:G17"/>
    <mergeCell ref="H17:L17"/>
    <mergeCell ref="AC17:AG17"/>
    <mergeCell ref="AH17:AI17"/>
    <mergeCell ref="AJ17:AN17"/>
    <mergeCell ref="B16:G16"/>
    <mergeCell ref="H16:L16"/>
    <mergeCell ref="AC16:AG16"/>
    <mergeCell ref="AH16:AI16"/>
    <mergeCell ref="M16:W16"/>
    <mergeCell ref="X16:AB16"/>
    <mergeCell ref="M17:W17"/>
    <mergeCell ref="X17:AB17"/>
    <mergeCell ref="AJ18:AN18"/>
    <mergeCell ref="B19:G19"/>
    <mergeCell ref="H19:L19"/>
    <mergeCell ref="AC19:AG19"/>
    <mergeCell ref="AH19:AI19"/>
    <mergeCell ref="AJ19:AN19"/>
    <mergeCell ref="B18:G18"/>
    <mergeCell ref="H18:L18"/>
    <mergeCell ref="AC18:AG18"/>
    <mergeCell ref="AH18:AI18"/>
    <mergeCell ref="M18:W18"/>
    <mergeCell ref="X18:AB18"/>
    <mergeCell ref="M19:W19"/>
    <mergeCell ref="X19:AB19"/>
    <mergeCell ref="AJ20:AN20"/>
    <mergeCell ref="B21:G21"/>
    <mergeCell ref="H21:L21"/>
    <mergeCell ref="AC21:AG21"/>
    <mergeCell ref="AH21:AI21"/>
    <mergeCell ref="AJ21:AN21"/>
    <mergeCell ref="B20:G20"/>
    <mergeCell ref="H20:L20"/>
    <mergeCell ref="AC20:AG20"/>
    <mergeCell ref="AH20:AI20"/>
    <mergeCell ref="M20:W20"/>
    <mergeCell ref="X20:AB20"/>
    <mergeCell ref="M21:W21"/>
    <mergeCell ref="X21:AB21"/>
    <mergeCell ref="A30:AN30"/>
    <mergeCell ref="A22:AN22"/>
    <mergeCell ref="V23:AG23"/>
    <mergeCell ref="AH23:AN23"/>
    <mergeCell ref="V24:AG24"/>
    <mergeCell ref="AH24:AN24"/>
    <mergeCell ref="A25:AN25"/>
  </mergeCells>
  <phoneticPr fontId="1"/>
  <printOptions horizontalCentered="1"/>
  <pageMargins left="0.70866141732283472" right="0.19685039370078741" top="0.39370078740157483" bottom="0.19685039370078741" header="0" footer="0"/>
  <pageSetup paperSize="9" scale="9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E47D8-79EC-498C-9417-539FFEA747B0}">
  <sheetPr>
    <tabColor rgb="FF92D050"/>
  </sheetPr>
  <dimension ref="A1:AG38"/>
  <sheetViews>
    <sheetView view="pageBreakPreview" topLeftCell="A7" zoomScaleNormal="100" zoomScaleSheetLayoutView="100" workbookViewId="0">
      <selection activeCell="K28" sqref="K28"/>
    </sheetView>
  </sheetViews>
  <sheetFormatPr defaultRowHeight="19.5" customHeight="1"/>
  <cols>
    <col min="1" max="1" width="1.75" style="1" customWidth="1"/>
    <col min="2" max="21" width="2.75" style="1" customWidth="1"/>
    <col min="22" max="22" width="3.625" style="1" customWidth="1"/>
    <col min="23" max="37" width="2.75" style="1" customWidth="1"/>
    <col min="38" max="16384" width="9" style="1"/>
  </cols>
  <sheetData>
    <row r="1" spans="1:32" ht="19.5" customHeight="1">
      <c r="X1" s="195" t="s">
        <v>370</v>
      </c>
      <c r="Y1" s="195"/>
      <c r="Z1" s="195"/>
      <c r="AA1" s="195"/>
      <c r="AB1" s="195"/>
      <c r="AC1" s="195"/>
      <c r="AD1" s="195"/>
      <c r="AE1" s="195"/>
      <c r="AF1" s="195"/>
    </row>
    <row r="4" spans="1:32" ht="19.5" customHeight="1">
      <c r="B4" s="3" t="s">
        <v>0</v>
      </c>
    </row>
    <row r="5" spans="1:32" ht="19.5" customHeight="1">
      <c r="B5" s="3" t="s">
        <v>383</v>
      </c>
    </row>
    <row r="7" spans="1:32" ht="19.5" customHeight="1">
      <c r="S7" s="195" t="s">
        <v>1</v>
      </c>
      <c r="T7" s="195"/>
      <c r="U7" s="195"/>
      <c r="V7" s="195"/>
    </row>
    <row r="8" spans="1:32" ht="19.5" customHeight="1">
      <c r="S8" s="200" t="s">
        <v>2</v>
      </c>
      <c r="T8" s="200"/>
      <c r="U8" s="200"/>
      <c r="V8" s="200"/>
      <c r="W8" s="201"/>
      <c r="X8" s="201"/>
      <c r="Y8" s="201"/>
      <c r="Z8" s="201"/>
      <c r="AA8" s="201"/>
      <c r="AB8" s="201"/>
      <c r="AC8" s="201"/>
      <c r="AD8" s="201"/>
      <c r="AE8" s="201"/>
    </row>
    <row r="9" spans="1:32" ht="19.5" customHeight="1">
      <c r="S9" s="200" t="s">
        <v>366</v>
      </c>
      <c r="T9" s="200"/>
      <c r="U9" s="200"/>
      <c r="V9" s="200"/>
      <c r="W9" s="201"/>
      <c r="X9" s="201"/>
      <c r="Y9" s="201"/>
      <c r="Z9" s="201"/>
      <c r="AA9" s="201"/>
      <c r="AB9" s="201"/>
      <c r="AC9" s="201"/>
      <c r="AD9" s="201"/>
      <c r="AE9" s="201"/>
    </row>
    <row r="10" spans="1:32" ht="19.5" customHeight="1">
      <c r="S10" s="200" t="s">
        <v>4</v>
      </c>
      <c r="T10" s="200"/>
      <c r="U10" s="200"/>
      <c r="V10" s="200"/>
      <c r="W10" s="201"/>
      <c r="X10" s="201"/>
      <c r="Y10" s="201"/>
      <c r="Z10" s="201"/>
      <c r="AA10" s="201"/>
      <c r="AB10" s="201"/>
      <c r="AC10" s="201"/>
      <c r="AD10" s="201"/>
      <c r="AE10" s="201"/>
    </row>
    <row r="16" spans="1:32" ht="19.5" customHeight="1">
      <c r="A16" s="195" t="s">
        <v>493</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row>
    <row r="17" spans="1:33" ht="19.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3" ht="1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21" spans="1:33" ht="19.5" customHeight="1">
      <c r="B21" s="1" t="s">
        <v>209</v>
      </c>
    </row>
    <row r="22" spans="1:33" ht="19.5" customHeight="1">
      <c r="A22" s="1" t="s">
        <v>210</v>
      </c>
    </row>
    <row r="25" spans="1:33" ht="19.5" customHeight="1">
      <c r="A25" s="195" t="s">
        <v>5</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row>
    <row r="26" spans="1:33" ht="19.5" customHeight="1">
      <c r="P26" s="2"/>
    </row>
    <row r="27" spans="1:33" ht="19.5" customHeight="1">
      <c r="P27" s="2"/>
    </row>
    <row r="28" spans="1:33" ht="19.5" customHeight="1">
      <c r="P28" s="2"/>
    </row>
    <row r="30" spans="1:33" ht="19.5" customHeight="1">
      <c r="B30" s="3" t="s">
        <v>6</v>
      </c>
      <c r="H30" s="1" t="s">
        <v>23</v>
      </c>
    </row>
    <row r="34" spans="2:23" ht="19.5" customHeight="1">
      <c r="B34" s="1" t="s">
        <v>13</v>
      </c>
      <c r="I34" s="1" t="s">
        <v>14</v>
      </c>
      <c r="O34" s="195"/>
      <c r="P34" s="195"/>
      <c r="Q34" s="195"/>
      <c r="R34" s="195"/>
      <c r="S34" s="195"/>
      <c r="T34" s="1" t="s">
        <v>19</v>
      </c>
    </row>
    <row r="35" spans="2:23" ht="19.5" customHeight="1">
      <c r="I35" s="1" t="s">
        <v>15</v>
      </c>
      <c r="O35" s="195"/>
      <c r="P35" s="195"/>
      <c r="Q35" s="195"/>
      <c r="R35" s="195"/>
      <c r="S35" s="195"/>
      <c r="T35" s="1" t="s">
        <v>20</v>
      </c>
    </row>
    <row r="36" spans="2:23" ht="19.5" customHeight="1">
      <c r="I36" s="1" t="s">
        <v>16</v>
      </c>
      <c r="O36" s="1" t="s">
        <v>21</v>
      </c>
    </row>
    <row r="37" spans="2:23" ht="19.5" customHeight="1">
      <c r="I37" s="1" t="s">
        <v>17</v>
      </c>
      <c r="O37" s="1" t="s">
        <v>367</v>
      </c>
      <c r="Q37" s="195"/>
      <c r="R37" s="195"/>
      <c r="S37" s="195"/>
      <c r="T37" s="195"/>
      <c r="U37" s="195"/>
      <c r="V37" s="195"/>
      <c r="W37" s="195"/>
    </row>
    <row r="38" spans="2:23" ht="19.5" customHeight="1">
      <c r="I38" s="1" t="s">
        <v>18</v>
      </c>
      <c r="O38" s="195"/>
      <c r="P38" s="195"/>
      <c r="Q38" s="195"/>
      <c r="R38" s="195"/>
      <c r="S38" s="195"/>
      <c r="T38" s="195"/>
      <c r="U38" s="195"/>
      <c r="V38" s="195"/>
      <c r="W38" s="195"/>
    </row>
  </sheetData>
  <mergeCells count="14">
    <mergeCell ref="X1:AF1"/>
    <mergeCell ref="S7:V7"/>
    <mergeCell ref="S8:V8"/>
    <mergeCell ref="W8:AE8"/>
    <mergeCell ref="S9:V9"/>
    <mergeCell ref="W9:AE9"/>
    <mergeCell ref="Q37:W37"/>
    <mergeCell ref="O38:W38"/>
    <mergeCell ref="S10:V10"/>
    <mergeCell ref="W10:AE10"/>
    <mergeCell ref="A16:AF16"/>
    <mergeCell ref="A25:AG25"/>
    <mergeCell ref="O34:S34"/>
    <mergeCell ref="O35:S35"/>
  </mergeCells>
  <phoneticPr fontId="1"/>
  <pageMargins left="0.70866141732283472" right="0.5118110236220472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24B1-362F-4B05-B425-7E32E3DED12E}">
  <sheetPr>
    <tabColor rgb="FFFFC000"/>
  </sheetPr>
  <dimension ref="A1:M31"/>
  <sheetViews>
    <sheetView view="pageBreakPreview" zoomScale="85" zoomScaleNormal="100" zoomScaleSheetLayoutView="85" workbookViewId="0">
      <selection activeCell="G14" sqref="G14"/>
    </sheetView>
  </sheetViews>
  <sheetFormatPr defaultRowHeight="36" customHeight="1"/>
  <cols>
    <col min="1" max="1" width="2.875" style="5" customWidth="1"/>
    <col min="2" max="2" width="18" style="5" customWidth="1"/>
    <col min="3" max="3" width="6.5" style="6" customWidth="1"/>
    <col min="4" max="4" width="13" style="5" customWidth="1"/>
    <col min="5" max="5" width="12.25" style="7" customWidth="1"/>
    <col min="6" max="6" width="7.125" style="7" customWidth="1"/>
    <col min="7" max="7" width="12.25" style="6" customWidth="1"/>
    <col min="8" max="8" width="13" style="8" customWidth="1"/>
    <col min="9" max="16384" width="9" style="5"/>
  </cols>
  <sheetData>
    <row r="1" spans="1:13" ht="17.25" customHeight="1">
      <c r="A1" s="5" t="s">
        <v>96</v>
      </c>
    </row>
    <row r="2" spans="1:13" ht="24.95" customHeight="1">
      <c r="B2" s="221" t="s">
        <v>494</v>
      </c>
      <c r="C2" s="221"/>
      <c r="D2" s="221"/>
      <c r="E2" s="221"/>
      <c r="F2" s="221"/>
      <c r="G2" s="221"/>
      <c r="H2" s="221"/>
      <c r="I2" s="9"/>
      <c r="J2" s="9"/>
      <c r="K2" s="9"/>
      <c r="L2" s="9"/>
      <c r="M2" s="9"/>
    </row>
    <row r="3" spans="1:13" ht="21" customHeight="1">
      <c r="B3" s="10"/>
      <c r="C3" s="11"/>
      <c r="D3" s="11"/>
      <c r="E3" s="109" t="s">
        <v>33</v>
      </c>
      <c r="F3" s="224"/>
      <c r="G3" s="224"/>
      <c r="H3" s="224"/>
      <c r="I3" s="9"/>
      <c r="J3" s="9"/>
      <c r="K3" s="9"/>
      <c r="L3" s="9"/>
      <c r="M3" s="9"/>
    </row>
    <row r="4" spans="1:13" ht="21" customHeight="1">
      <c r="A4" s="12" t="s">
        <v>34</v>
      </c>
      <c r="B4" s="65"/>
      <c r="C4" s="11"/>
      <c r="D4" s="11"/>
      <c r="E4" s="109" t="s">
        <v>35</v>
      </c>
      <c r="F4" s="225"/>
      <c r="G4" s="225"/>
      <c r="H4" s="225"/>
      <c r="I4" s="9"/>
      <c r="J4" s="9"/>
      <c r="K4" s="9"/>
      <c r="L4" s="9"/>
      <c r="M4" s="9"/>
    </row>
    <row r="5" spans="1:13" ht="20.100000000000001" customHeight="1">
      <c r="A5" s="199" t="s">
        <v>495</v>
      </c>
      <c r="B5" s="199"/>
      <c r="C5" s="199"/>
      <c r="D5" s="199"/>
      <c r="E5" s="100"/>
      <c r="F5" s="100"/>
      <c r="G5" s="100"/>
      <c r="H5" s="100"/>
      <c r="I5" s="9"/>
      <c r="J5" s="9"/>
      <c r="K5" s="9"/>
      <c r="L5" s="9"/>
      <c r="M5" s="9"/>
    </row>
    <row r="6" spans="1:13" s="6" customFormat="1" ht="24.75" customHeight="1">
      <c r="A6" s="42"/>
      <c r="B6" s="42" t="s">
        <v>36</v>
      </c>
      <c r="C6" s="42" t="s">
        <v>37</v>
      </c>
      <c r="D6" s="13" t="s">
        <v>39</v>
      </c>
      <c r="E6" s="168" t="s">
        <v>497</v>
      </c>
      <c r="F6" s="14" t="s">
        <v>496</v>
      </c>
      <c r="G6" s="169" t="s">
        <v>501</v>
      </c>
      <c r="H6" s="169" t="s">
        <v>62</v>
      </c>
    </row>
    <row r="7" spans="1:13" ht="24" customHeight="1">
      <c r="A7" s="16">
        <v>1</v>
      </c>
      <c r="B7" s="16"/>
      <c r="C7" s="42"/>
      <c r="D7" s="16"/>
      <c r="E7" s="171"/>
      <c r="F7" s="170"/>
      <c r="G7" s="171" t="str">
        <f>IF(B7="","",IF(E7&lt;20000,E7*F7,20000*F7))</f>
        <v/>
      </c>
      <c r="H7" s="18"/>
    </row>
    <row r="8" spans="1:13" ht="24" customHeight="1">
      <c r="A8" s="16">
        <v>2</v>
      </c>
      <c r="B8" s="16"/>
      <c r="C8" s="42"/>
      <c r="D8" s="16"/>
      <c r="E8" s="171"/>
      <c r="F8" s="170"/>
      <c r="G8" s="171" t="str">
        <f t="shared" ref="G8:G11" si="0">IF(B8="","",IF(E8&lt;20000,E8*F8,20000*F8))</f>
        <v/>
      </c>
      <c r="H8" s="18"/>
    </row>
    <row r="9" spans="1:13" ht="24" customHeight="1">
      <c r="A9" s="16">
        <v>3</v>
      </c>
      <c r="B9" s="16"/>
      <c r="C9" s="42"/>
      <c r="D9" s="16"/>
      <c r="E9" s="171"/>
      <c r="F9" s="170"/>
      <c r="G9" s="171" t="str">
        <f t="shared" si="0"/>
        <v/>
      </c>
      <c r="H9" s="18"/>
    </row>
    <row r="10" spans="1:13" ht="24" customHeight="1">
      <c r="A10" s="16">
        <v>4</v>
      </c>
      <c r="B10" s="16"/>
      <c r="C10" s="42"/>
      <c r="D10" s="16"/>
      <c r="E10" s="171"/>
      <c r="F10" s="170"/>
      <c r="G10" s="171" t="str">
        <f t="shared" si="0"/>
        <v/>
      </c>
      <c r="H10" s="18"/>
    </row>
    <row r="11" spans="1:13" ht="24" customHeight="1">
      <c r="A11" s="16">
        <v>5</v>
      </c>
      <c r="B11" s="16"/>
      <c r="C11" s="42"/>
      <c r="D11" s="16"/>
      <c r="E11" s="171"/>
      <c r="F11" s="170"/>
      <c r="G11" s="171" t="str">
        <f t="shared" si="0"/>
        <v/>
      </c>
      <c r="H11" s="18"/>
    </row>
    <row r="12" spans="1:13" ht="24" customHeight="1">
      <c r="A12" s="19"/>
      <c r="B12" s="20" t="s">
        <v>43</v>
      </c>
      <c r="C12" s="20"/>
      <c r="D12" s="19"/>
      <c r="E12" s="21"/>
      <c r="F12" s="21"/>
      <c r="G12" s="172">
        <f>SUM(G7:G11)</f>
        <v>0</v>
      </c>
      <c r="H12" s="22"/>
    </row>
    <row r="13" spans="1:13" ht="19.5" customHeight="1">
      <c r="B13" s="5" t="s">
        <v>124</v>
      </c>
      <c r="C13" s="108"/>
    </row>
    <row r="14" spans="1:13" ht="19.5" customHeight="1">
      <c r="B14" s="5" t="s">
        <v>498</v>
      </c>
      <c r="C14" s="108"/>
    </row>
    <row r="15" spans="1:13" ht="19.5" customHeight="1">
      <c r="C15" s="108"/>
    </row>
    <row r="16" spans="1:13" ht="19.5" customHeight="1">
      <c r="C16" s="108"/>
    </row>
    <row r="17" spans="1:13" ht="19.5" customHeight="1"/>
    <row r="18" spans="1:13" ht="20.100000000000001" customHeight="1">
      <c r="A18" s="199" t="s">
        <v>499</v>
      </c>
      <c r="B18" s="199"/>
      <c r="C18" s="199"/>
      <c r="D18" s="199"/>
      <c r="E18" s="100"/>
      <c r="F18" s="100"/>
      <c r="G18" s="100"/>
      <c r="H18" s="100"/>
      <c r="I18" s="9"/>
      <c r="J18" s="9"/>
      <c r="K18" s="9"/>
      <c r="L18" s="9"/>
      <c r="M18" s="9"/>
    </row>
    <row r="19" spans="1:13" s="6" customFormat="1" ht="24.75" customHeight="1">
      <c r="A19" s="42"/>
      <c r="B19" s="42" t="s">
        <v>36</v>
      </c>
      <c r="C19" s="42" t="s">
        <v>37</v>
      </c>
      <c r="D19" s="13" t="s">
        <v>500</v>
      </c>
      <c r="E19" s="296" t="s">
        <v>502</v>
      </c>
      <c r="F19" s="287"/>
      <c r="G19" s="295" t="s">
        <v>62</v>
      </c>
      <c r="H19" s="287"/>
    </row>
    <row r="20" spans="1:13" ht="24" customHeight="1">
      <c r="A20" s="16">
        <v>1</v>
      </c>
      <c r="B20" s="16" t="str">
        <f>IF(B7="","",B7)</f>
        <v/>
      </c>
      <c r="C20" s="42" t="str">
        <f>IF(C7="","",C7)</f>
        <v/>
      </c>
      <c r="D20" s="16"/>
      <c r="E20" s="299" t="str">
        <f>IF(B20="","",D20*10000)</f>
        <v/>
      </c>
      <c r="F20" s="298"/>
      <c r="G20" s="297"/>
      <c r="H20" s="298"/>
    </row>
    <row r="21" spans="1:13" ht="24" customHeight="1">
      <c r="A21" s="16">
        <v>2</v>
      </c>
      <c r="B21" s="16" t="str">
        <f t="shared" ref="B21:C24" si="1">IF(B8="","",B8)</f>
        <v/>
      </c>
      <c r="C21" s="42" t="str">
        <f t="shared" si="1"/>
        <v/>
      </c>
      <c r="D21" s="16"/>
      <c r="E21" s="299" t="str">
        <f t="shared" ref="E21:E24" si="2">IF(B21="","",D21*10000)</f>
        <v/>
      </c>
      <c r="F21" s="298"/>
      <c r="G21" s="297"/>
      <c r="H21" s="298"/>
    </row>
    <row r="22" spans="1:13" ht="24" customHeight="1">
      <c r="A22" s="16">
        <v>3</v>
      </c>
      <c r="B22" s="16" t="str">
        <f t="shared" si="1"/>
        <v/>
      </c>
      <c r="C22" s="42" t="str">
        <f t="shared" si="1"/>
        <v/>
      </c>
      <c r="D22" s="16"/>
      <c r="E22" s="299" t="str">
        <f t="shared" si="2"/>
        <v/>
      </c>
      <c r="F22" s="298"/>
      <c r="G22" s="297"/>
      <c r="H22" s="298"/>
    </row>
    <row r="23" spans="1:13" ht="24" customHeight="1">
      <c r="A23" s="16">
        <v>4</v>
      </c>
      <c r="B23" s="16" t="str">
        <f t="shared" si="1"/>
        <v/>
      </c>
      <c r="C23" s="42" t="str">
        <f t="shared" si="1"/>
        <v/>
      </c>
      <c r="D23" s="16"/>
      <c r="E23" s="299" t="str">
        <f t="shared" si="2"/>
        <v/>
      </c>
      <c r="F23" s="298"/>
      <c r="G23" s="297"/>
      <c r="H23" s="298"/>
    </row>
    <row r="24" spans="1:13" ht="24" customHeight="1">
      <c r="A24" s="16">
        <v>5</v>
      </c>
      <c r="B24" s="16" t="str">
        <f t="shared" si="1"/>
        <v/>
      </c>
      <c r="C24" s="42" t="str">
        <f t="shared" si="1"/>
        <v/>
      </c>
      <c r="D24" s="16"/>
      <c r="E24" s="299" t="str">
        <f t="shared" si="2"/>
        <v/>
      </c>
      <c r="F24" s="298"/>
      <c r="G24" s="297"/>
      <c r="H24" s="298"/>
    </row>
    <row r="25" spans="1:13" ht="24" customHeight="1">
      <c r="A25" s="19"/>
      <c r="B25" s="42" t="s">
        <v>43</v>
      </c>
      <c r="C25" s="42"/>
      <c r="D25" s="16"/>
      <c r="E25" s="304">
        <f>SUM(E20:F24)</f>
        <v>0</v>
      </c>
      <c r="F25" s="305"/>
      <c r="G25" s="297"/>
      <c r="H25" s="298"/>
    </row>
    <row r="26" spans="1:13" ht="20.100000000000001" customHeight="1">
      <c r="A26" s="1"/>
      <c r="B26" s="198" t="s">
        <v>504</v>
      </c>
      <c r="C26" s="198"/>
      <c r="D26" s="198"/>
      <c r="E26" s="198"/>
      <c r="F26" s="198"/>
      <c r="G26" s="198"/>
      <c r="H26" s="198"/>
      <c r="I26" s="9"/>
      <c r="J26" s="9"/>
      <c r="K26" s="9"/>
      <c r="L26" s="9"/>
      <c r="M26" s="9"/>
    </row>
    <row r="27" spans="1:13" ht="20.100000000000001" customHeight="1" thickBot="1">
      <c r="A27" s="1"/>
      <c r="C27" s="5"/>
      <c r="E27" s="5"/>
      <c r="F27" s="5"/>
      <c r="G27" s="5"/>
      <c r="H27" s="5"/>
      <c r="I27" s="9"/>
      <c r="J27" s="9"/>
      <c r="K27" s="9"/>
      <c r="L27" s="9"/>
      <c r="M27" s="9"/>
    </row>
    <row r="28" spans="1:13" ht="30" customHeight="1">
      <c r="A28" s="1"/>
      <c r="C28" s="5"/>
      <c r="E28" s="5"/>
      <c r="F28" s="5"/>
      <c r="G28" s="300" t="s">
        <v>503</v>
      </c>
      <c r="H28" s="301"/>
      <c r="I28" s="9"/>
      <c r="J28" s="9"/>
      <c r="K28" s="9"/>
      <c r="L28" s="9"/>
      <c r="M28" s="9"/>
    </row>
    <row r="29" spans="1:13" ht="30" customHeight="1" thickBot="1">
      <c r="A29" s="1"/>
      <c r="B29" s="110"/>
      <c r="C29" s="110"/>
      <c r="D29" s="110"/>
      <c r="E29" s="110"/>
      <c r="F29" s="110"/>
      <c r="G29" s="302">
        <f>SUM(G12,E25)</f>
        <v>0</v>
      </c>
      <c r="H29" s="303"/>
      <c r="I29" s="9"/>
      <c r="J29" s="9"/>
      <c r="K29" s="9"/>
      <c r="L29" s="9"/>
      <c r="M29" s="9"/>
    </row>
    <row r="30" spans="1:13" ht="20.100000000000001" customHeight="1">
      <c r="A30" s="1"/>
      <c r="B30" s="110"/>
      <c r="C30" s="110"/>
      <c r="D30" s="110"/>
      <c r="E30" s="110"/>
      <c r="F30" s="110"/>
      <c r="G30" s="110"/>
      <c r="H30" s="110"/>
      <c r="I30" s="9"/>
      <c r="J30" s="9"/>
      <c r="K30" s="9"/>
      <c r="L30" s="9"/>
      <c r="M30" s="9"/>
    </row>
    <row r="31" spans="1:13" ht="19.5" customHeight="1">
      <c r="B31" s="198"/>
      <c r="C31" s="198"/>
      <c r="D31" s="198"/>
      <c r="E31" s="198"/>
      <c r="F31" s="198"/>
      <c r="G31" s="198"/>
      <c r="H31" s="198"/>
    </row>
  </sheetData>
  <mergeCells count="23">
    <mergeCell ref="G28:H28"/>
    <mergeCell ref="G29:H29"/>
    <mergeCell ref="B26:H26"/>
    <mergeCell ref="B31:H31"/>
    <mergeCell ref="G23:H23"/>
    <mergeCell ref="G24:H24"/>
    <mergeCell ref="G25:H25"/>
    <mergeCell ref="E23:F23"/>
    <mergeCell ref="E24:F24"/>
    <mergeCell ref="E25:F25"/>
    <mergeCell ref="G20:H20"/>
    <mergeCell ref="G21:H21"/>
    <mergeCell ref="G22:H22"/>
    <mergeCell ref="E20:F20"/>
    <mergeCell ref="E21:F21"/>
    <mergeCell ref="E22:F22"/>
    <mergeCell ref="G19:H19"/>
    <mergeCell ref="E19:F19"/>
    <mergeCell ref="B2:H2"/>
    <mergeCell ref="F3:H3"/>
    <mergeCell ref="F4:H4"/>
    <mergeCell ref="A5:D5"/>
    <mergeCell ref="A18:D18"/>
  </mergeCells>
  <phoneticPr fontId="1"/>
  <pageMargins left="0.9055118110236221"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34</vt:i4>
      </vt:variant>
    </vt:vector>
  </HeadingPairs>
  <TitlesOfParts>
    <vt:vector size="71" baseType="lpstr">
      <vt:lpstr>メニュー一覧</vt:lpstr>
      <vt:lpstr>1-1申請</vt:lpstr>
      <vt:lpstr>1-1別表</vt:lpstr>
      <vt:lpstr>1-2申請</vt:lpstr>
      <vt:lpstr>1-2別表</vt:lpstr>
      <vt:lpstr>1-3申請</vt:lpstr>
      <vt:lpstr>1-3別表</vt:lpstr>
      <vt:lpstr>1-4申請</vt:lpstr>
      <vt:lpstr>1-4別表</vt:lpstr>
      <vt:lpstr>2-1申請</vt:lpstr>
      <vt:lpstr>2-1別表</vt:lpstr>
      <vt:lpstr>2-3申請</vt:lpstr>
      <vt:lpstr>2-3別表</vt:lpstr>
      <vt:lpstr>3-1申請</vt:lpstr>
      <vt:lpstr>3-1別表</vt:lpstr>
      <vt:lpstr>3-2申請</vt:lpstr>
      <vt:lpstr>3-2別表</vt:lpstr>
      <vt:lpstr>3-3申請</vt:lpstr>
      <vt:lpstr>3-3別表</vt:lpstr>
      <vt:lpstr>3-4申請</vt:lpstr>
      <vt:lpstr>3-4別表</vt:lpstr>
      <vt:lpstr>3-5申請</vt:lpstr>
      <vt:lpstr>3-5別表</vt:lpstr>
      <vt:lpstr>4-3申請</vt:lpstr>
      <vt:lpstr>4-3別表</vt:lpstr>
      <vt:lpstr>4-4申請</vt:lpstr>
      <vt:lpstr>4-4別表</vt:lpstr>
      <vt:lpstr>5-3申請</vt:lpstr>
      <vt:lpstr>5-3別表</vt:lpstr>
      <vt:lpstr>5-4申請</vt:lpstr>
      <vt:lpstr>5-4別表</vt:lpstr>
      <vt:lpstr>5-5申請</vt:lpstr>
      <vt:lpstr>5-5別表</vt:lpstr>
      <vt:lpstr>様式第１号</vt:lpstr>
      <vt:lpstr>様式第２号</vt:lpstr>
      <vt:lpstr>様式第３号</vt:lpstr>
      <vt:lpstr>様式第４号</vt:lpstr>
      <vt:lpstr>'1-1申請'!Print_Area</vt:lpstr>
      <vt:lpstr>'1-1別表'!Print_Area</vt:lpstr>
      <vt:lpstr>'1-2申請'!Print_Area</vt:lpstr>
      <vt:lpstr>'1-3申請'!Print_Area</vt:lpstr>
      <vt:lpstr>'1-3別表'!Print_Area</vt:lpstr>
      <vt:lpstr>'1-4申請'!Print_Area</vt:lpstr>
      <vt:lpstr>'2-1申請'!Print_Area</vt:lpstr>
      <vt:lpstr>'2-1別表'!Print_Area</vt:lpstr>
      <vt:lpstr>'2-3申請'!Print_Area</vt:lpstr>
      <vt:lpstr>'2-3別表'!Print_Area</vt:lpstr>
      <vt:lpstr>'3-1申請'!Print_Area</vt:lpstr>
      <vt:lpstr>'3-1別表'!Print_Area</vt:lpstr>
      <vt:lpstr>'3-2申請'!Print_Area</vt:lpstr>
      <vt:lpstr>'3-2別表'!Print_Area</vt:lpstr>
      <vt:lpstr>'3-3申請'!Print_Area</vt:lpstr>
      <vt:lpstr>'3-3別表'!Print_Area</vt:lpstr>
      <vt:lpstr>'3-4申請'!Print_Area</vt:lpstr>
      <vt:lpstr>'3-4別表'!Print_Area</vt:lpstr>
      <vt:lpstr>'3-5申請'!Print_Area</vt:lpstr>
      <vt:lpstr>'3-5別表'!Print_Area</vt:lpstr>
      <vt:lpstr>'4-3申請'!Print_Area</vt:lpstr>
      <vt:lpstr>'4-3別表'!Print_Area</vt:lpstr>
      <vt:lpstr>'4-4申請'!Print_Area</vt:lpstr>
      <vt:lpstr>'4-4別表'!Print_Area</vt:lpstr>
      <vt:lpstr>'5-3申請'!Print_Area</vt:lpstr>
      <vt:lpstr>'5-4申請'!Print_Area</vt:lpstr>
      <vt:lpstr>'5-4別表'!Print_Area</vt:lpstr>
      <vt:lpstr>'5-5申請'!Print_Area</vt:lpstr>
      <vt:lpstr>'5-5別表'!Print_Area</vt:lpstr>
      <vt:lpstr>メニュー一覧!Print_Area</vt:lpstr>
      <vt:lpstr>様式第１号!Print_Area</vt:lpstr>
      <vt:lpstr>様式第２号!Print_Area</vt:lpstr>
      <vt:lpstr>様式第３号!Print_Area</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高橋 喬 新潟県農林公社</cp:lastModifiedBy>
  <cp:lastPrinted>2024-04-05T06:47:50Z</cp:lastPrinted>
  <dcterms:created xsi:type="dcterms:W3CDTF">2016-12-09T00:08:54Z</dcterms:created>
  <dcterms:modified xsi:type="dcterms:W3CDTF">2024-04-05T06:53:11Z</dcterms:modified>
</cp:coreProperties>
</file>