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format_1,3,5,7\"/>
    </mc:Choice>
  </mc:AlternateContent>
  <xr:revisionPtr revIDLastSave="0" documentId="13_ncr:1_{96F37C92-E71D-4861-8334-9CA9E5CD4BC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借受内容変更申請書(様式第３号)" sheetId="17" r:id="rId1"/>
    <sheet name="機械一覧（削除禁止）" sheetId="7" r:id="rId2"/>
  </sheets>
  <definedNames>
    <definedName name="_xlnm.Print_Area" localSheetId="0">'借受内容変更申請書(様式第３号)'!$A$1:$S$59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17" l="1"/>
  <c r="C51" i="17"/>
  <c r="C50" i="17"/>
  <c r="C49" i="17"/>
  <c r="C47" i="17"/>
  <c r="C46" i="17"/>
  <c r="C45" i="17"/>
  <c r="C43" i="17"/>
  <c r="C42" i="17"/>
  <c r="C36" i="17"/>
  <c r="C34" i="17"/>
  <c r="C33" i="17"/>
  <c r="C32" i="17"/>
  <c r="C30" i="17"/>
  <c r="C29" i="17"/>
  <c r="C28" i="17"/>
  <c r="C26" i="17"/>
  <c r="C2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A25" authorId="0" shapeId="0" xr:uid="{3F68C164-9526-444B-B68F-052BF5B8D56D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
されます</t>
        </r>
      </text>
    </comment>
    <comment ref="A42" authorId="0" shapeId="0" xr:uid="{C0976EDB-9FF5-436C-9FFA-7FDC7C3A748C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<sst xmlns="http://schemas.openxmlformats.org/spreadsheetml/2006/main" count="168" uniqueCount="89">
  <si>
    <t>公益社団法人新潟県農林公社</t>
    <rPh sb="0" eb="2">
      <t>コウエキ</t>
    </rPh>
    <rPh sb="2" eb="4">
      <t>シャダン</t>
    </rPh>
    <rPh sb="4" eb="6">
      <t>ホウジン</t>
    </rPh>
    <rPh sb="6" eb="9">
      <t>ニイガタケン</t>
    </rPh>
    <rPh sb="9" eb="11">
      <t>ノウリン</t>
    </rPh>
    <rPh sb="11" eb="13">
      <t>コウシャ</t>
    </rPh>
    <phoneticPr fontId="2"/>
  </si>
  <si>
    <t>記</t>
    <rPh sb="0" eb="1">
      <t>キ</t>
    </rPh>
    <phoneticPr fontId="2"/>
  </si>
  <si>
    <t>型式</t>
    <rPh sb="0" eb="2">
      <t>カタシキ</t>
    </rPh>
    <phoneticPr fontId="2"/>
  </si>
  <si>
    <t>事業体名</t>
    <rPh sb="0" eb="3">
      <t>ジギョウタイ</t>
    </rPh>
    <rPh sb="3" eb="4">
      <t>メイ</t>
    </rPh>
    <phoneticPr fontId="2"/>
  </si>
  <si>
    <t>管理
番号</t>
    <rPh sb="0" eb="2">
      <t>カンリ</t>
    </rPh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</si>
  <si>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</si>
  <si>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機種</t>
    <rPh sb="0" eb="2">
      <t>キシュ</t>
    </rPh>
    <phoneticPr fontId="2"/>
  </si>
  <si>
    <t>導入
年度</t>
    <rPh sb="0" eb="2">
      <t>ドウニュウ</t>
    </rPh>
    <rPh sb="3" eb="5">
      <t>ネンド</t>
    </rPh>
    <phoneticPr fontId="2"/>
  </si>
  <si>
    <t>p-1</t>
    <phoneticPr fontId="2"/>
  </si>
  <si>
    <t>プロセッサ</t>
  </si>
  <si>
    <t>p-2</t>
    <phoneticPr fontId="2"/>
  </si>
  <si>
    <t>p-3</t>
  </si>
  <si>
    <t>p-4</t>
  </si>
  <si>
    <t>p-5</t>
  </si>
  <si>
    <t>h-1</t>
    <phoneticPr fontId="2"/>
  </si>
  <si>
    <t>フォワーダ</t>
  </si>
  <si>
    <t>f-4</t>
  </si>
  <si>
    <t>U-4SBG</t>
    <phoneticPr fontId="2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</si>
  <si>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</si>
  <si>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</si>
  <si>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</si>
  <si>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</si>
  <si>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</si>
  <si>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</si>
  <si>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</si>
  <si>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2"/>
  </si>
  <si>
    <t>f-9</t>
  </si>
  <si>
    <t>MST-700VDL</t>
  </si>
  <si>
    <t>s-1</t>
    <phoneticPr fontId="2"/>
  </si>
  <si>
    <t>スイングヤーダ</t>
  </si>
  <si>
    <t>s-2</t>
    <phoneticPr fontId="2"/>
  </si>
  <si>
    <t>t-1</t>
    <phoneticPr fontId="2"/>
  </si>
  <si>
    <t>タワーヤーダ</t>
  </si>
  <si>
    <t>TY-U3</t>
  </si>
  <si>
    <t>g-1</t>
    <phoneticPr fontId="2"/>
  </si>
  <si>
    <t>グラップル</t>
  </si>
  <si>
    <t>PC78US-8</t>
  </si>
  <si>
    <t>g-2</t>
    <phoneticPr fontId="2"/>
  </si>
  <si>
    <t>Vio 50</t>
  </si>
  <si>
    <t>g-3</t>
  </si>
  <si>
    <t>SH75X-3B</t>
  </si>
  <si>
    <t>ZX110 GP-35T</t>
    <phoneticPr fontId="2"/>
  </si>
  <si>
    <t>CT-500A GP-532</t>
    <phoneticPr fontId="2"/>
  </si>
  <si>
    <t>CT-500B GP-35A</t>
    <phoneticPr fontId="2"/>
  </si>
  <si>
    <t>ZX135USBL GP-35A</t>
    <phoneticPr fontId="2"/>
  </si>
  <si>
    <t>CT-500BS GP-35A</t>
    <phoneticPr fontId="2"/>
  </si>
  <si>
    <t>312D 150S</t>
    <phoneticPr fontId="2"/>
  </si>
  <si>
    <t>ZX120 TW-302A</t>
    <phoneticPr fontId="2"/>
  </si>
  <si>
    <t>SK135SR IW-33A</t>
    <phoneticPr fontId="2"/>
  </si>
  <si>
    <t>H20</t>
    <phoneticPr fontId="2"/>
  </si>
  <si>
    <t>H21</t>
    <phoneticPr fontId="2"/>
  </si>
  <si>
    <t>H24</t>
    <phoneticPr fontId="2"/>
  </si>
  <si>
    <t>H22</t>
    <phoneticPr fontId="2"/>
  </si>
  <si>
    <t>H25</t>
    <phoneticPr fontId="2"/>
  </si>
  <si>
    <t>H26</t>
    <phoneticPr fontId="2"/>
  </si>
  <si>
    <t>H27</t>
    <phoneticPr fontId="2"/>
  </si>
  <si>
    <t>H11</t>
    <phoneticPr fontId="2"/>
  </si>
  <si>
    <t>機種名</t>
    <rPh sb="0" eb="3">
      <t>キシュメイ</t>
    </rPh>
    <phoneticPr fontId="2"/>
  </si>
  <si>
    <t>導入年度</t>
    <rPh sb="0" eb="2">
      <t>ドウニュウ</t>
    </rPh>
    <rPh sb="2" eb="4">
      <t>ネンド</t>
    </rPh>
    <phoneticPr fontId="2"/>
  </si>
  <si>
    <t>月</t>
    <rPh sb="0" eb="1">
      <t>ガツ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</si>
  <si>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</si>
  <si>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ハーベスタ</t>
    <phoneticPr fontId="2"/>
  </si>
  <si>
    <t>f-10</t>
    <phoneticPr fontId="2"/>
  </si>
  <si>
    <t>H28</t>
    <phoneticPr fontId="2"/>
  </si>
  <si>
    <t>f-11</t>
    <phoneticPr fontId="2"/>
  </si>
  <si>
    <t>H30</t>
    <phoneticPr fontId="2"/>
  </si>
  <si>
    <t>U-4DG</t>
    <phoneticPr fontId="2"/>
  </si>
  <si>
    <t>年</t>
    <rPh sb="0" eb="1">
      <t>ネン</t>
    </rPh>
    <phoneticPr fontId="2"/>
  </si>
  <si>
    <t>日から</t>
    <rPh sb="0" eb="1">
      <t>ニチ</t>
    </rPh>
    <phoneticPr fontId="2"/>
  </si>
  <si>
    <t>日まで</t>
    <rPh sb="0" eb="1">
      <t>ニチ</t>
    </rPh>
    <phoneticPr fontId="2"/>
  </si>
  <si>
    <t>借受期間</t>
    <rPh sb="0" eb="2">
      <t>カリウケ</t>
    </rPh>
    <rPh sb="2" eb="4">
      <t>キカン</t>
    </rPh>
    <phoneticPr fontId="2"/>
  </si>
  <si>
    <t>号で貸付決定のあった林業機械について、</t>
    <rPh sb="0" eb="1">
      <t>ゴウ</t>
    </rPh>
    <rPh sb="2" eb="4">
      <t>カシツケ</t>
    </rPh>
    <rPh sb="4" eb="6">
      <t>ケッテイ</t>
    </rPh>
    <rPh sb="10" eb="12">
      <t>リンギョウ</t>
    </rPh>
    <rPh sb="12" eb="14">
      <t>キカイ</t>
    </rPh>
    <phoneticPr fontId="2"/>
  </si>
  <si>
    <t>林業機械借受内容変更申請書</t>
    <rPh sb="0" eb="2">
      <t>リンギョウ</t>
    </rPh>
    <rPh sb="2" eb="4">
      <t>キカイ</t>
    </rPh>
    <rPh sb="4" eb="6">
      <t>カリウケ</t>
    </rPh>
    <rPh sb="6" eb="8">
      <t>ナイヨウ</t>
    </rPh>
    <rPh sb="8" eb="10">
      <t>ヘンコウ</t>
    </rPh>
    <rPh sb="10" eb="13">
      <t>シンセイショ</t>
    </rPh>
    <phoneticPr fontId="2"/>
  </si>
  <si>
    <t>下記のとおり借受内容を変更したいので、申請します。</t>
    <rPh sb="0" eb="2">
      <t>カキ</t>
    </rPh>
    <rPh sb="6" eb="8">
      <t>カリウケ</t>
    </rPh>
    <rPh sb="8" eb="10">
      <t>ナイヨウ</t>
    </rPh>
    <rPh sb="11" eb="13">
      <t>ヘンコウ</t>
    </rPh>
    <rPh sb="19" eb="21">
      <t>シンセイ</t>
    </rPh>
    <phoneticPr fontId="2"/>
  </si>
  <si>
    <t>１ 変更前</t>
    <rPh sb="2" eb="5">
      <t>ヘンコウマエ</t>
    </rPh>
    <phoneticPr fontId="2"/>
  </si>
  <si>
    <t>２ 変更後</t>
    <rPh sb="2" eb="4">
      <t>ヘンコウ</t>
    </rPh>
    <rPh sb="4" eb="5">
      <t>ゴ</t>
    </rPh>
    <phoneticPr fontId="2"/>
  </si>
  <si>
    <t>３ 変更の理由</t>
    <rPh sb="2" eb="4">
      <t>ヘンコウ</t>
    </rPh>
    <rPh sb="5" eb="7">
      <t>リユウ</t>
    </rPh>
    <phoneticPr fontId="2"/>
  </si>
  <si>
    <t>令和　年　月　　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</si>
  <si>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令和</t>
    <rPh sb="0" eb="2">
      <t>レイワ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</si>
  <si>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</si>
  <si>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</si>
  <si>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代表理事　様</t>
    <rPh sb="0" eb="2">
      <t>ダイヒョウ</t>
    </rPh>
    <rPh sb="2" eb="4">
      <t>リジ</t>
    </rPh>
    <rPh sb="5" eb="6">
      <t>サマ</t>
    </rPh>
    <phoneticPr fontId="2"/>
  </si>
  <si>
    <t>住　　所</t>
    <rPh sb="0" eb="1">
      <t>スミ</t>
    </rPh>
    <rPh sb="3" eb="4">
      <t>ショ</t>
    </rPh>
    <phoneticPr fontId="2"/>
  </si>
  <si>
    <t>代 表 者</t>
    <rPh sb="0" eb="1">
      <t>ダイ</t>
    </rPh>
    <rPh sb="2" eb="3">
      <t>ヒョウ</t>
    </rPh>
    <rPh sb="4" eb="5">
      <t>シャ</t>
    </rPh>
    <phoneticPr fontId="2"/>
  </si>
  <si>
    <t>p-6</t>
  </si>
  <si>
    <t>R6</t>
    <phoneticPr fontId="2"/>
  </si>
  <si>
    <t>SH135X-7PB GP-35B</t>
    <phoneticPr fontId="2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</si>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</sst>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7" fillId="0" borderId="5" xfId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86D1-D9CE-458F-B8AC-7F92EA329C19}">
  <dimension ref="A1:U58"/>
  <sheetViews>
    <sheetView tabSelected="1" view="pageBreakPreview" topLeftCell="A25" zoomScaleNormal="70" zoomScaleSheetLayoutView="100" workbookViewId="0">
      <selection activeCell="A42" sqref="A42:B45"/>
    </sheetView>
  </sheetViews>
  <sheetFormatPr defaultColWidth="9" defaultRowHeight="13.2" x14ac:dyDescent="0.2"/>
  <cols>
    <col min="1" max="21" width="4.109375" style="1" customWidth="1"/>
    <col min="22" max="52" width="3.109375" style="1" customWidth="1"/>
    <col min="53" max="16384" width="9" style="1"/>
  </cols>
  <sheetData>
    <row r="1" spans="1:21" ht="15" customHeight="1" x14ac:dyDescent="0.2">
      <c r="A1" s="16" t="s">
        <v>60</v>
      </c>
      <c r="B1" s="16"/>
      <c r="C1" s="16"/>
      <c r="D1" s="16"/>
      <c r="E1" s="16"/>
      <c r="F1" s="16"/>
      <c r="H1" s="7"/>
    </row>
    <row r="2" spans="1:21" ht="16.2" x14ac:dyDescent="0.2">
      <c r="A2" s="17" t="s">
        <v>72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1"/>
      <c r="U2" s="11"/>
    </row>
    <row r="3" spans="1:21" ht="13.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5" spans="1:21" ht="13.5" customHeight="1" x14ac:dyDescent="0.2">
      <c r="L5" s="18" t="s">
        <v>78</v>
      </c>
      <c r="M5" s="18"/>
      <c r="N5" s="8"/>
      <c r="O5" s="8" t="s">
        <v>67</v>
      </c>
      <c r="P5" s="8"/>
      <c r="Q5" s="8" t="s">
        <v>79</v>
      </c>
      <c r="R5" s="8"/>
      <c r="S5" s="8" t="s">
        <v>80</v>
      </c>
    </row>
    <row r="6" spans="1:21" x14ac:dyDescent="0.2">
      <c r="T6" s="8"/>
    </row>
    <row r="8" spans="1:21" ht="20.25" customHeight="1" x14ac:dyDescent="0.2">
      <c r="A8" s="19" t="s">
        <v>0</v>
      </c>
      <c r="B8" s="19"/>
      <c r="C8" s="19"/>
      <c r="D8" s="19"/>
      <c r="E8" s="19"/>
      <c r="F8" s="19"/>
      <c r="G8" s="19"/>
    </row>
    <row r="9" spans="1:21" ht="20.25" customHeight="1" x14ac:dyDescent="0.2">
      <c r="A9" s="19" t="s">
        <v>81</v>
      </c>
      <c r="B9" s="19"/>
      <c r="C9" s="19"/>
      <c r="D9" s="19"/>
      <c r="E9" s="19"/>
      <c r="F9" s="19"/>
      <c r="G9" s="19"/>
    </row>
    <row r="11" spans="1:21" ht="18" customHeight="1" x14ac:dyDescent="0.2">
      <c r="J11" s="19" t="s">
        <v>82</v>
      </c>
      <c r="K11" s="19"/>
      <c r="L11" s="19"/>
      <c r="M11" s="19"/>
      <c r="N11" s="19"/>
      <c r="O11" s="19"/>
      <c r="P11" s="19"/>
      <c r="Q11" s="19"/>
      <c r="R11" s="19"/>
      <c r="S11" s="19"/>
    </row>
    <row r="12" spans="1:21" ht="20.25" customHeight="1" x14ac:dyDescent="0.2">
      <c r="J12" s="19" t="s">
        <v>3</v>
      </c>
      <c r="K12" s="19"/>
      <c r="L12" s="19"/>
      <c r="M12" s="19"/>
      <c r="N12" s="19"/>
      <c r="O12" s="19"/>
      <c r="P12" s="19"/>
      <c r="Q12" s="19"/>
      <c r="R12" s="19"/>
      <c r="S12" s="19"/>
    </row>
    <row r="13" spans="1:21" ht="20.25" customHeight="1" x14ac:dyDescent="0.2">
      <c r="J13" s="19" t="s">
        <v>83</v>
      </c>
      <c r="K13" s="19"/>
      <c r="L13" s="19"/>
      <c r="M13" s="19"/>
      <c r="N13" s="19"/>
      <c r="O13" s="19"/>
      <c r="P13" s="19"/>
      <c r="Q13" s="19"/>
      <c r="R13" s="19"/>
      <c r="S13" s="19"/>
    </row>
    <row r="16" spans="1:21" ht="17.25" customHeight="1" x14ac:dyDescent="0.2">
      <c r="B16" s="18" t="s">
        <v>77</v>
      </c>
      <c r="C16" s="18"/>
      <c r="D16" s="18"/>
      <c r="E16" s="18"/>
      <c r="F16" s="18"/>
      <c r="G16" s="18"/>
      <c r="H16" s="18"/>
      <c r="I16" s="18"/>
      <c r="J16" s="19" t="s">
        <v>71</v>
      </c>
      <c r="K16" s="19"/>
      <c r="L16" s="19"/>
      <c r="M16" s="19"/>
      <c r="N16" s="19"/>
      <c r="O16" s="19"/>
      <c r="P16" s="19"/>
      <c r="Q16" s="19"/>
      <c r="R16" s="19"/>
      <c r="S16" s="19"/>
      <c r="U16"/>
    </row>
    <row r="17" spans="1:20" ht="17.25" customHeight="1" x14ac:dyDescent="0.2">
      <c r="A17" s="20" t="s">
        <v>73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2"/>
    </row>
    <row r="18" spans="1:20" ht="12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">
      <c r="A19" s="18" t="s">
        <v>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1" spans="1:20" ht="18.75" customHeight="1" x14ac:dyDescent="0.2">
      <c r="A21" s="1" t="s">
        <v>74</v>
      </c>
    </row>
    <row r="22" spans="1:20" ht="15" customHeight="1" x14ac:dyDescent="0.2">
      <c r="A22" s="21" t="s">
        <v>4</v>
      </c>
      <c r="B22" s="22"/>
      <c r="C22" s="24" t="s">
        <v>57</v>
      </c>
      <c r="D22" s="25"/>
      <c r="E22" s="25"/>
      <c r="F22" s="25"/>
      <c r="G22" s="26"/>
      <c r="H22" s="27" t="s">
        <v>70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</row>
    <row r="23" spans="1:20" ht="15" customHeight="1" x14ac:dyDescent="0.2">
      <c r="A23" s="23"/>
      <c r="B23" s="23"/>
      <c r="C23" s="36" t="s">
        <v>58</v>
      </c>
      <c r="D23" s="37"/>
      <c r="E23" s="37"/>
      <c r="F23" s="37"/>
      <c r="G23" s="37"/>
      <c r="H23" s="30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2"/>
    </row>
    <row r="24" spans="1:20" ht="15" customHeight="1" x14ac:dyDescent="0.2">
      <c r="A24" s="23"/>
      <c r="B24" s="23"/>
      <c r="C24" s="38" t="s">
        <v>2</v>
      </c>
      <c r="D24" s="39"/>
      <c r="E24" s="39"/>
      <c r="F24" s="39"/>
      <c r="G24" s="40"/>
      <c r="H24" s="33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5"/>
    </row>
    <row r="25" spans="1:20" ht="15" customHeight="1" x14ac:dyDescent="0.2">
      <c r="A25" s="21"/>
      <c r="B25" s="21"/>
      <c r="C25" s="47" t="str">
        <f>IF(A25="","",VLOOKUP(A25,'機械一覧（削除禁止）'!$A$2:$D$25,2,FALSE))</f>
        <v/>
      </c>
      <c r="D25" s="48"/>
      <c r="E25" s="48"/>
      <c r="F25" s="48"/>
      <c r="G25" s="49"/>
      <c r="H25" s="27" t="s">
        <v>78</v>
      </c>
      <c r="I25" s="28"/>
      <c r="J25" s="50"/>
      <c r="K25" s="50"/>
      <c r="L25" s="41" t="s">
        <v>67</v>
      </c>
      <c r="M25" s="46"/>
      <c r="N25" s="46"/>
      <c r="O25" s="41" t="s">
        <v>59</v>
      </c>
      <c r="P25" s="18"/>
      <c r="Q25" s="18"/>
      <c r="R25" s="41" t="s">
        <v>68</v>
      </c>
      <c r="S25" s="42"/>
    </row>
    <row r="26" spans="1:20" ht="7.5" customHeight="1" x14ac:dyDescent="0.2">
      <c r="A26" s="54"/>
      <c r="B26" s="54"/>
      <c r="C26" s="43" t="str">
        <f>IF(A25="","",VLOOKUP(A25,'機械一覧（削除禁止）'!$A$2:$D$25,3,FALSE))</f>
        <v/>
      </c>
      <c r="D26" s="44"/>
      <c r="E26" s="44"/>
      <c r="F26" s="44"/>
      <c r="G26" s="44"/>
      <c r="H26" s="30"/>
      <c r="I26" s="31"/>
      <c r="J26" s="18"/>
      <c r="K26" s="18"/>
      <c r="L26" s="41"/>
      <c r="M26" s="46"/>
      <c r="N26" s="46"/>
      <c r="O26" s="41"/>
      <c r="P26" s="18"/>
      <c r="Q26" s="18"/>
      <c r="R26" s="41"/>
      <c r="S26" s="42"/>
    </row>
    <row r="27" spans="1:20" ht="7.5" customHeight="1" x14ac:dyDescent="0.2">
      <c r="A27" s="54"/>
      <c r="B27" s="54"/>
      <c r="C27" s="43"/>
      <c r="D27" s="44"/>
      <c r="E27" s="44"/>
      <c r="F27" s="44"/>
      <c r="G27" s="44"/>
      <c r="H27" s="30" t="s">
        <v>78</v>
      </c>
      <c r="I27" s="31"/>
      <c r="J27" s="18"/>
      <c r="K27" s="18"/>
      <c r="L27" s="41" t="s">
        <v>67</v>
      </c>
      <c r="M27" s="46"/>
      <c r="N27" s="46"/>
      <c r="O27" s="41" t="s">
        <v>59</v>
      </c>
      <c r="P27" s="41"/>
      <c r="Q27" s="41"/>
      <c r="R27" s="41" t="s">
        <v>69</v>
      </c>
      <c r="S27" s="42"/>
    </row>
    <row r="28" spans="1:20" ht="15" customHeight="1" x14ac:dyDescent="0.2">
      <c r="A28" s="55"/>
      <c r="B28" s="55"/>
      <c r="C28" s="51" t="str">
        <f>IF(A25="","",VLOOKUP(A25,'機械一覧（削除禁止）'!$A$2:$D$25,4,FALSE))</f>
        <v/>
      </c>
      <c r="D28" s="52"/>
      <c r="E28" s="52"/>
      <c r="F28" s="52"/>
      <c r="G28" s="53"/>
      <c r="H28" s="33"/>
      <c r="I28" s="34"/>
      <c r="J28" s="45"/>
      <c r="K28" s="45"/>
      <c r="L28" s="41"/>
      <c r="M28" s="46"/>
      <c r="N28" s="46"/>
      <c r="O28" s="41"/>
      <c r="P28" s="41"/>
      <c r="Q28" s="41"/>
      <c r="R28" s="41"/>
      <c r="S28" s="42"/>
    </row>
    <row r="29" spans="1:20" ht="15" customHeight="1" x14ac:dyDescent="0.2">
      <c r="A29" s="54"/>
      <c r="B29" s="54"/>
      <c r="C29" s="47" t="str">
        <f>IF(A29="","",VLOOKUP(A29,'機械一覧（削除禁止）'!$A$2:$D$25,2,FALSE))</f>
        <v/>
      </c>
      <c r="D29" s="48"/>
      <c r="E29" s="48"/>
      <c r="F29" s="48"/>
      <c r="G29" s="49"/>
      <c r="H29" s="27" t="s">
        <v>78</v>
      </c>
      <c r="I29" s="28"/>
      <c r="J29" s="50"/>
      <c r="K29" s="50"/>
      <c r="L29" s="56" t="s">
        <v>67</v>
      </c>
      <c r="M29" s="57"/>
      <c r="N29" s="57"/>
      <c r="O29" s="56" t="s">
        <v>59</v>
      </c>
      <c r="P29" s="50"/>
      <c r="Q29" s="50"/>
      <c r="R29" s="56" t="s">
        <v>68</v>
      </c>
      <c r="S29" s="58"/>
    </row>
    <row r="30" spans="1:20" ht="7.5" customHeight="1" x14ac:dyDescent="0.2">
      <c r="A30" s="54"/>
      <c r="B30" s="54"/>
      <c r="C30" s="43" t="str">
        <f>IF(A29="","",VLOOKUP(A29,'機械一覧（削除禁止）'!$A$2:$D$25,3,FALSE))</f>
        <v/>
      </c>
      <c r="D30" s="44"/>
      <c r="E30" s="44"/>
      <c r="F30" s="44"/>
      <c r="G30" s="44"/>
      <c r="H30" s="30"/>
      <c r="I30" s="31"/>
      <c r="J30" s="18"/>
      <c r="K30" s="18"/>
      <c r="L30" s="41"/>
      <c r="M30" s="46"/>
      <c r="N30" s="46"/>
      <c r="O30" s="41"/>
      <c r="P30" s="18"/>
      <c r="Q30" s="18"/>
      <c r="R30" s="41"/>
      <c r="S30" s="42"/>
    </row>
    <row r="31" spans="1:20" ht="7.5" customHeight="1" x14ac:dyDescent="0.2">
      <c r="A31" s="54"/>
      <c r="B31" s="54"/>
      <c r="C31" s="43"/>
      <c r="D31" s="44"/>
      <c r="E31" s="44"/>
      <c r="F31" s="44"/>
      <c r="G31" s="44"/>
      <c r="H31" s="30" t="s">
        <v>78</v>
      </c>
      <c r="I31" s="31"/>
      <c r="J31" s="18"/>
      <c r="K31" s="18"/>
      <c r="L31" s="41" t="s">
        <v>67</v>
      </c>
      <c r="M31" s="46"/>
      <c r="N31" s="46"/>
      <c r="O31" s="41" t="s">
        <v>59</v>
      </c>
      <c r="P31" s="41"/>
      <c r="Q31" s="41"/>
      <c r="R31" s="41" t="s">
        <v>69</v>
      </c>
      <c r="S31" s="42"/>
    </row>
    <row r="32" spans="1:20" ht="15" customHeight="1" x14ac:dyDescent="0.2">
      <c r="A32" s="55"/>
      <c r="B32" s="55"/>
      <c r="C32" s="51" t="str">
        <f>IF(A29="","",VLOOKUP(A29,'機械一覧（削除禁止）'!$A$2:$D$25,4,FALSE))</f>
        <v/>
      </c>
      <c r="D32" s="52"/>
      <c r="E32" s="52"/>
      <c r="F32" s="52"/>
      <c r="G32" s="53"/>
      <c r="H32" s="33"/>
      <c r="I32" s="34"/>
      <c r="J32" s="45"/>
      <c r="K32" s="45"/>
      <c r="L32" s="59"/>
      <c r="M32" s="60"/>
      <c r="N32" s="60"/>
      <c r="O32" s="59"/>
      <c r="P32" s="59"/>
      <c r="Q32" s="59"/>
      <c r="R32" s="59"/>
      <c r="S32" s="61"/>
    </row>
    <row r="33" spans="1:19" ht="15" customHeight="1" x14ac:dyDescent="0.2">
      <c r="A33" s="54"/>
      <c r="B33" s="54"/>
      <c r="C33" s="47" t="str">
        <f>IF(A33="","",VLOOKUP(A33,'機械一覧（削除禁止）'!$A$2:$D$25,2,FALSE))</f>
        <v/>
      </c>
      <c r="D33" s="48"/>
      <c r="E33" s="48"/>
      <c r="F33" s="48"/>
      <c r="G33" s="49"/>
      <c r="H33" s="27" t="s">
        <v>78</v>
      </c>
      <c r="I33" s="28"/>
      <c r="J33" s="50"/>
      <c r="K33" s="50"/>
      <c r="L33" s="56" t="s">
        <v>67</v>
      </c>
      <c r="M33" s="57"/>
      <c r="N33" s="57"/>
      <c r="O33" s="56" t="s">
        <v>59</v>
      </c>
      <c r="P33" s="50"/>
      <c r="Q33" s="50"/>
      <c r="R33" s="56" t="s">
        <v>68</v>
      </c>
      <c r="S33" s="58"/>
    </row>
    <row r="34" spans="1:19" ht="7.5" customHeight="1" x14ac:dyDescent="0.2">
      <c r="A34" s="54"/>
      <c r="B34" s="54"/>
      <c r="C34" s="43" t="str">
        <f>IF(A33="","",VLOOKUP(A33,'機械一覧（削除禁止）'!$A$2:$D$25,3,FALSE))</f>
        <v/>
      </c>
      <c r="D34" s="44"/>
      <c r="E34" s="44"/>
      <c r="F34" s="44"/>
      <c r="G34" s="44"/>
      <c r="H34" s="30"/>
      <c r="I34" s="31"/>
      <c r="J34" s="18"/>
      <c r="K34" s="18"/>
      <c r="L34" s="41"/>
      <c r="M34" s="46"/>
      <c r="N34" s="46"/>
      <c r="O34" s="41"/>
      <c r="P34" s="18"/>
      <c r="Q34" s="18"/>
      <c r="R34" s="41"/>
      <c r="S34" s="42"/>
    </row>
    <row r="35" spans="1:19" ht="7.5" customHeight="1" x14ac:dyDescent="0.2">
      <c r="A35" s="54"/>
      <c r="B35" s="54"/>
      <c r="C35" s="43"/>
      <c r="D35" s="44"/>
      <c r="E35" s="44"/>
      <c r="F35" s="44"/>
      <c r="G35" s="44"/>
      <c r="H35" s="30" t="s">
        <v>78</v>
      </c>
      <c r="I35" s="31"/>
      <c r="J35" s="18"/>
      <c r="K35" s="18"/>
      <c r="L35" s="41" t="s">
        <v>67</v>
      </c>
      <c r="M35" s="46"/>
      <c r="N35" s="46"/>
      <c r="O35" s="41" t="s">
        <v>59</v>
      </c>
      <c r="P35" s="41"/>
      <c r="Q35" s="41"/>
      <c r="R35" s="41" t="s">
        <v>69</v>
      </c>
      <c r="S35" s="42"/>
    </row>
    <row r="36" spans="1:19" ht="15" customHeight="1" x14ac:dyDescent="0.2">
      <c r="A36" s="55"/>
      <c r="B36" s="55"/>
      <c r="C36" s="51" t="str">
        <f>IF(A33="","",VLOOKUP(A33,'機械一覧（削除禁止）'!$A$2:$D$25,4,FALSE))</f>
        <v/>
      </c>
      <c r="D36" s="52"/>
      <c r="E36" s="52"/>
      <c r="F36" s="52"/>
      <c r="G36" s="53"/>
      <c r="H36" s="33"/>
      <c r="I36" s="34"/>
      <c r="J36" s="45"/>
      <c r="K36" s="45"/>
      <c r="L36" s="59"/>
      <c r="M36" s="60"/>
      <c r="N36" s="60"/>
      <c r="O36" s="59"/>
      <c r="P36" s="59"/>
      <c r="Q36" s="59"/>
      <c r="R36" s="59"/>
      <c r="S36" s="61"/>
    </row>
    <row r="37" spans="1:19" ht="15" customHeight="1" x14ac:dyDescent="0.2"/>
    <row r="38" spans="1:19" ht="18.75" customHeight="1" x14ac:dyDescent="0.2">
      <c r="A38" s="1" t="s">
        <v>75</v>
      </c>
    </row>
    <row r="39" spans="1:19" ht="15" customHeight="1" x14ac:dyDescent="0.2">
      <c r="A39" s="21" t="s">
        <v>4</v>
      </c>
      <c r="B39" s="22"/>
      <c r="C39" s="24" t="s">
        <v>57</v>
      </c>
      <c r="D39" s="25"/>
      <c r="E39" s="25"/>
      <c r="F39" s="25"/>
      <c r="G39" s="26"/>
      <c r="H39" s="27" t="s">
        <v>70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9"/>
    </row>
    <row r="40" spans="1:19" ht="15" customHeight="1" x14ac:dyDescent="0.2">
      <c r="A40" s="23"/>
      <c r="B40" s="23"/>
      <c r="C40" s="36" t="s">
        <v>58</v>
      </c>
      <c r="D40" s="37"/>
      <c r="E40" s="37"/>
      <c r="F40" s="37"/>
      <c r="G40" s="37"/>
      <c r="H40" s="30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2"/>
    </row>
    <row r="41" spans="1:19" ht="15" customHeight="1" x14ac:dyDescent="0.2">
      <c r="A41" s="23"/>
      <c r="B41" s="23"/>
      <c r="C41" s="38" t="s">
        <v>2</v>
      </c>
      <c r="D41" s="39"/>
      <c r="E41" s="39"/>
      <c r="F41" s="39"/>
      <c r="G41" s="40"/>
      <c r="H41" s="33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5"/>
    </row>
    <row r="42" spans="1:19" ht="15" customHeight="1" x14ac:dyDescent="0.2">
      <c r="A42" s="21"/>
      <c r="B42" s="21"/>
      <c r="C42" s="47" t="str">
        <f>IF(A42="","",VLOOKUP(A42,'機械一覧（削除禁止）'!$A$2:$D$25,2,FALSE))</f>
        <v/>
      </c>
      <c r="D42" s="48"/>
      <c r="E42" s="48"/>
      <c r="F42" s="48"/>
      <c r="G42" s="49"/>
      <c r="H42" s="27" t="s">
        <v>78</v>
      </c>
      <c r="I42" s="28"/>
      <c r="J42" s="50"/>
      <c r="K42" s="50"/>
      <c r="L42" s="41" t="s">
        <v>67</v>
      </c>
      <c r="M42" s="46"/>
      <c r="N42" s="46"/>
      <c r="O42" s="41" t="s">
        <v>59</v>
      </c>
      <c r="P42" s="18"/>
      <c r="Q42" s="18"/>
      <c r="R42" s="41" t="s">
        <v>68</v>
      </c>
      <c r="S42" s="42"/>
    </row>
    <row r="43" spans="1:19" ht="7.5" customHeight="1" x14ac:dyDescent="0.2">
      <c r="A43" s="54"/>
      <c r="B43" s="54"/>
      <c r="C43" s="43" t="str">
        <f>IF(A42="","",VLOOKUP(A42,'機械一覧（削除禁止）'!$A$2:$D$25,3,FALSE))</f>
        <v/>
      </c>
      <c r="D43" s="44"/>
      <c r="E43" s="44"/>
      <c r="F43" s="44"/>
      <c r="G43" s="44"/>
      <c r="H43" s="30"/>
      <c r="I43" s="31"/>
      <c r="J43" s="18"/>
      <c r="K43" s="18"/>
      <c r="L43" s="41"/>
      <c r="M43" s="46"/>
      <c r="N43" s="46"/>
      <c r="O43" s="41"/>
      <c r="P43" s="18"/>
      <c r="Q43" s="18"/>
      <c r="R43" s="41"/>
      <c r="S43" s="42"/>
    </row>
    <row r="44" spans="1:19" ht="7.5" customHeight="1" x14ac:dyDescent="0.2">
      <c r="A44" s="54"/>
      <c r="B44" s="54"/>
      <c r="C44" s="43"/>
      <c r="D44" s="44"/>
      <c r="E44" s="44"/>
      <c r="F44" s="44"/>
      <c r="G44" s="44"/>
      <c r="H44" s="30" t="s">
        <v>78</v>
      </c>
      <c r="I44" s="31"/>
      <c r="J44" s="18"/>
      <c r="K44" s="18"/>
      <c r="L44" s="41" t="s">
        <v>67</v>
      </c>
      <c r="M44" s="46"/>
      <c r="N44" s="46"/>
      <c r="O44" s="41" t="s">
        <v>59</v>
      </c>
      <c r="P44" s="41"/>
      <c r="Q44" s="41"/>
      <c r="R44" s="41" t="s">
        <v>69</v>
      </c>
      <c r="S44" s="42"/>
    </row>
    <row r="45" spans="1:19" ht="15" customHeight="1" x14ac:dyDescent="0.2">
      <c r="A45" s="55"/>
      <c r="B45" s="55"/>
      <c r="C45" s="51" t="str">
        <f>IF(A42="","",VLOOKUP(A42,'機械一覧（削除禁止）'!$A$2:$D$25,4,FALSE))</f>
        <v/>
      </c>
      <c r="D45" s="52"/>
      <c r="E45" s="52"/>
      <c r="F45" s="52"/>
      <c r="G45" s="53"/>
      <c r="H45" s="33"/>
      <c r="I45" s="34"/>
      <c r="J45" s="45"/>
      <c r="K45" s="45"/>
      <c r="L45" s="41"/>
      <c r="M45" s="46"/>
      <c r="N45" s="46"/>
      <c r="O45" s="41"/>
      <c r="P45" s="41"/>
      <c r="Q45" s="41"/>
      <c r="R45" s="41"/>
      <c r="S45" s="42"/>
    </row>
    <row r="46" spans="1:19" ht="15" customHeight="1" x14ac:dyDescent="0.2">
      <c r="A46" s="54"/>
      <c r="B46" s="54"/>
      <c r="C46" s="47" t="str">
        <f>IF(A46="","",VLOOKUP(A46,'機械一覧（削除禁止）'!$A$2:$D$25,2,FALSE))</f>
        <v/>
      </c>
      <c r="D46" s="48"/>
      <c r="E46" s="48"/>
      <c r="F46" s="48"/>
      <c r="G46" s="49"/>
      <c r="H46" s="27" t="s">
        <v>78</v>
      </c>
      <c r="I46" s="28"/>
      <c r="J46" s="50"/>
      <c r="K46" s="50"/>
      <c r="L46" s="56" t="s">
        <v>67</v>
      </c>
      <c r="M46" s="57"/>
      <c r="N46" s="57"/>
      <c r="O46" s="56" t="s">
        <v>59</v>
      </c>
      <c r="P46" s="50"/>
      <c r="Q46" s="50"/>
      <c r="R46" s="56" t="s">
        <v>68</v>
      </c>
      <c r="S46" s="58"/>
    </row>
    <row r="47" spans="1:19" ht="7.5" customHeight="1" x14ac:dyDescent="0.2">
      <c r="A47" s="54"/>
      <c r="B47" s="54"/>
      <c r="C47" s="43" t="str">
        <f>IF(A46="","",VLOOKUP(A46,'機械一覧（削除禁止）'!$A$2:$D$25,3,FALSE))</f>
        <v/>
      </c>
      <c r="D47" s="44"/>
      <c r="E47" s="44"/>
      <c r="F47" s="44"/>
      <c r="G47" s="44"/>
      <c r="H47" s="30"/>
      <c r="I47" s="31"/>
      <c r="J47" s="18"/>
      <c r="K47" s="18"/>
      <c r="L47" s="41"/>
      <c r="M47" s="46"/>
      <c r="N47" s="46"/>
      <c r="O47" s="41"/>
      <c r="P47" s="18"/>
      <c r="Q47" s="18"/>
      <c r="R47" s="41"/>
      <c r="S47" s="42"/>
    </row>
    <row r="48" spans="1:19" ht="7.5" customHeight="1" x14ac:dyDescent="0.2">
      <c r="A48" s="54"/>
      <c r="B48" s="54"/>
      <c r="C48" s="43"/>
      <c r="D48" s="44"/>
      <c r="E48" s="44"/>
      <c r="F48" s="44"/>
      <c r="G48" s="44"/>
      <c r="H48" s="30" t="s">
        <v>78</v>
      </c>
      <c r="I48" s="31"/>
      <c r="J48" s="18"/>
      <c r="K48" s="18"/>
      <c r="L48" s="41" t="s">
        <v>67</v>
      </c>
      <c r="M48" s="46"/>
      <c r="N48" s="46"/>
      <c r="O48" s="41" t="s">
        <v>59</v>
      </c>
      <c r="P48" s="41"/>
      <c r="Q48" s="41"/>
      <c r="R48" s="41" t="s">
        <v>69</v>
      </c>
      <c r="S48" s="42"/>
    </row>
    <row r="49" spans="1:19" ht="15" customHeight="1" x14ac:dyDescent="0.2">
      <c r="A49" s="55"/>
      <c r="B49" s="55"/>
      <c r="C49" s="51" t="str">
        <f>IF(A46="","",VLOOKUP(A46,'機械一覧（削除禁止）'!$A$2:$D$25,4,FALSE))</f>
        <v/>
      </c>
      <c r="D49" s="52"/>
      <c r="E49" s="52"/>
      <c r="F49" s="52"/>
      <c r="G49" s="53"/>
      <c r="H49" s="33"/>
      <c r="I49" s="34"/>
      <c r="J49" s="45"/>
      <c r="K49" s="45"/>
      <c r="L49" s="59"/>
      <c r="M49" s="60"/>
      <c r="N49" s="60"/>
      <c r="O49" s="59"/>
      <c r="P49" s="59"/>
      <c r="Q49" s="59"/>
      <c r="R49" s="59"/>
      <c r="S49" s="61"/>
    </row>
    <row r="50" spans="1:19" ht="15" customHeight="1" x14ac:dyDescent="0.2">
      <c r="A50" s="54"/>
      <c r="B50" s="54"/>
      <c r="C50" s="47" t="str">
        <f>IF(A50="","",VLOOKUP(A50,'機械一覧（削除禁止）'!$A$2:$D$25,2,FALSE))</f>
        <v/>
      </c>
      <c r="D50" s="48"/>
      <c r="E50" s="48"/>
      <c r="F50" s="48"/>
      <c r="G50" s="49"/>
      <c r="H50" s="27" t="s">
        <v>78</v>
      </c>
      <c r="I50" s="28"/>
      <c r="J50" s="50"/>
      <c r="K50" s="50"/>
      <c r="L50" s="56" t="s">
        <v>67</v>
      </c>
      <c r="M50" s="57"/>
      <c r="N50" s="57"/>
      <c r="O50" s="56" t="s">
        <v>59</v>
      </c>
      <c r="P50" s="50"/>
      <c r="Q50" s="50"/>
      <c r="R50" s="56" t="s">
        <v>68</v>
      </c>
      <c r="S50" s="58"/>
    </row>
    <row r="51" spans="1:19" ht="7.5" customHeight="1" x14ac:dyDescent="0.2">
      <c r="A51" s="54"/>
      <c r="B51" s="54"/>
      <c r="C51" s="43" t="str">
        <f>IF(A50="","",VLOOKUP(A50,'機械一覧（削除禁止）'!$A$2:$D$25,3,FALSE))</f>
        <v/>
      </c>
      <c r="D51" s="44"/>
      <c r="E51" s="44"/>
      <c r="F51" s="44"/>
      <c r="G51" s="44"/>
      <c r="H51" s="30"/>
      <c r="I51" s="31"/>
      <c r="J51" s="18"/>
      <c r="K51" s="18"/>
      <c r="L51" s="41"/>
      <c r="M51" s="46"/>
      <c r="N51" s="46"/>
      <c r="O51" s="41"/>
      <c r="P51" s="18"/>
      <c r="Q51" s="18"/>
      <c r="R51" s="41"/>
      <c r="S51" s="42"/>
    </row>
    <row r="52" spans="1:19" ht="7.5" customHeight="1" x14ac:dyDescent="0.2">
      <c r="A52" s="54"/>
      <c r="B52" s="54"/>
      <c r="C52" s="43"/>
      <c r="D52" s="44"/>
      <c r="E52" s="44"/>
      <c r="F52" s="44"/>
      <c r="G52" s="44"/>
      <c r="H52" s="30" t="s">
        <v>78</v>
      </c>
      <c r="I52" s="31"/>
      <c r="J52" s="18"/>
      <c r="K52" s="18"/>
      <c r="L52" s="41" t="s">
        <v>67</v>
      </c>
      <c r="M52" s="46"/>
      <c r="N52" s="46"/>
      <c r="O52" s="41" t="s">
        <v>59</v>
      </c>
      <c r="P52" s="41"/>
      <c r="Q52" s="41"/>
      <c r="R52" s="41" t="s">
        <v>69</v>
      </c>
      <c r="S52" s="42"/>
    </row>
    <row r="53" spans="1:19" ht="15" customHeight="1" x14ac:dyDescent="0.2">
      <c r="A53" s="55"/>
      <c r="B53" s="55"/>
      <c r="C53" s="51" t="str">
        <f>IF(A50="","",VLOOKUP(A50,'機械一覧（削除禁止）'!$A$2:$D$25,4,FALSE))</f>
        <v/>
      </c>
      <c r="D53" s="52"/>
      <c r="E53" s="52"/>
      <c r="F53" s="52"/>
      <c r="G53" s="53"/>
      <c r="H53" s="33"/>
      <c r="I53" s="34"/>
      <c r="J53" s="45"/>
      <c r="K53" s="45"/>
      <c r="L53" s="59"/>
      <c r="M53" s="60"/>
      <c r="N53" s="60"/>
      <c r="O53" s="59"/>
      <c r="P53" s="59"/>
      <c r="Q53" s="59"/>
      <c r="R53" s="59"/>
      <c r="S53" s="61"/>
    </row>
    <row r="54" spans="1:19" ht="15" customHeight="1" x14ac:dyDescent="0.2"/>
    <row r="55" spans="1:19" ht="18.75" customHeight="1" x14ac:dyDescent="0.2">
      <c r="A55" s="1" t="s">
        <v>76</v>
      </c>
    </row>
    <row r="56" spans="1:19" ht="15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</row>
    <row r="57" spans="1:19" ht="15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</row>
    <row r="58" spans="1:19" x14ac:dyDescent="0.2">
      <c r="A58" s="2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</row>
  </sheetData>
  <mergeCells count="135">
    <mergeCell ref="R52:S53"/>
    <mergeCell ref="C53:G53"/>
    <mergeCell ref="B56:S58"/>
    <mergeCell ref="O50:O51"/>
    <mergeCell ref="P50:Q51"/>
    <mergeCell ref="R50:S51"/>
    <mergeCell ref="C51:G52"/>
    <mergeCell ref="H52:I53"/>
    <mergeCell ref="J52:K53"/>
    <mergeCell ref="L52:L53"/>
    <mergeCell ref="M52:N53"/>
    <mergeCell ref="O52:O53"/>
    <mergeCell ref="P52:Q53"/>
    <mergeCell ref="A50:B53"/>
    <mergeCell ref="C50:G50"/>
    <mergeCell ref="H50:I51"/>
    <mergeCell ref="J50:K51"/>
    <mergeCell ref="L50:L51"/>
    <mergeCell ref="M50:N51"/>
    <mergeCell ref="R46:S47"/>
    <mergeCell ref="C47:G48"/>
    <mergeCell ref="H48:I49"/>
    <mergeCell ref="J48:K49"/>
    <mergeCell ref="L48:L49"/>
    <mergeCell ref="M48:N49"/>
    <mergeCell ref="O48:O49"/>
    <mergeCell ref="P48:Q49"/>
    <mergeCell ref="R48:S49"/>
    <mergeCell ref="C49:G49"/>
    <mergeCell ref="A46:B49"/>
    <mergeCell ref="C46:G46"/>
    <mergeCell ref="H46:I47"/>
    <mergeCell ref="J46:K47"/>
    <mergeCell ref="L46:L47"/>
    <mergeCell ref="M46:N47"/>
    <mergeCell ref="O46:O47"/>
    <mergeCell ref="P46:Q47"/>
    <mergeCell ref="A42:B45"/>
    <mergeCell ref="O42:O43"/>
    <mergeCell ref="P42:Q43"/>
    <mergeCell ref="R42:S43"/>
    <mergeCell ref="C43:G44"/>
    <mergeCell ref="H44:I45"/>
    <mergeCell ref="J44:K45"/>
    <mergeCell ref="L44:L45"/>
    <mergeCell ref="M44:N45"/>
    <mergeCell ref="O44:O45"/>
    <mergeCell ref="P44:Q45"/>
    <mergeCell ref="C42:G42"/>
    <mergeCell ref="H42:I43"/>
    <mergeCell ref="J42:K43"/>
    <mergeCell ref="L42:L43"/>
    <mergeCell ref="M42:N43"/>
    <mergeCell ref="R44:S45"/>
    <mergeCell ref="C45:G45"/>
    <mergeCell ref="R35:S36"/>
    <mergeCell ref="C36:G36"/>
    <mergeCell ref="A39:B41"/>
    <mergeCell ref="C39:G39"/>
    <mergeCell ref="H39:S41"/>
    <mergeCell ref="C40:G40"/>
    <mergeCell ref="C41:G41"/>
    <mergeCell ref="O33:O34"/>
    <mergeCell ref="P33:Q34"/>
    <mergeCell ref="R33:S34"/>
    <mergeCell ref="C34:G35"/>
    <mergeCell ref="H35:I36"/>
    <mergeCell ref="J35:K36"/>
    <mergeCell ref="L35:L36"/>
    <mergeCell ref="M35:N36"/>
    <mergeCell ref="O35:O36"/>
    <mergeCell ref="P35:Q36"/>
    <mergeCell ref="A33:B36"/>
    <mergeCell ref="C33:G33"/>
    <mergeCell ref="H33:I34"/>
    <mergeCell ref="J33:K34"/>
    <mergeCell ref="L33:L34"/>
    <mergeCell ref="M33:N34"/>
    <mergeCell ref="R29:S30"/>
    <mergeCell ref="C30:G31"/>
    <mergeCell ref="H31:I32"/>
    <mergeCell ref="J31:K32"/>
    <mergeCell ref="L31:L32"/>
    <mergeCell ref="M31:N32"/>
    <mergeCell ref="O31:O32"/>
    <mergeCell ref="P31:Q32"/>
    <mergeCell ref="R31:S32"/>
    <mergeCell ref="C32:G32"/>
    <mergeCell ref="A29:B32"/>
    <mergeCell ref="C29:G29"/>
    <mergeCell ref="H29:I30"/>
    <mergeCell ref="J29:K30"/>
    <mergeCell ref="L29:L30"/>
    <mergeCell ref="M29:N30"/>
    <mergeCell ref="O29:O30"/>
    <mergeCell ref="P29:Q30"/>
    <mergeCell ref="A25:B28"/>
    <mergeCell ref="O25:O26"/>
    <mergeCell ref="P25:Q26"/>
    <mergeCell ref="R25:S26"/>
    <mergeCell ref="C26:G27"/>
    <mergeCell ref="H27:I28"/>
    <mergeCell ref="J27:K28"/>
    <mergeCell ref="L27:L28"/>
    <mergeCell ref="M27:N28"/>
    <mergeCell ref="O27:O28"/>
    <mergeCell ref="P27:Q28"/>
    <mergeCell ref="C25:G25"/>
    <mergeCell ref="H25:I26"/>
    <mergeCell ref="J25:K26"/>
    <mergeCell ref="L25:L26"/>
    <mergeCell ref="M25:N26"/>
    <mergeCell ref="R27:S28"/>
    <mergeCell ref="C28:G28"/>
    <mergeCell ref="A22:B24"/>
    <mergeCell ref="C22:G22"/>
    <mergeCell ref="H22:S24"/>
    <mergeCell ref="C23:G23"/>
    <mergeCell ref="C24:G24"/>
    <mergeCell ref="J12:L12"/>
    <mergeCell ref="M12:S12"/>
    <mergeCell ref="J13:L13"/>
    <mergeCell ref="B16:G16"/>
    <mergeCell ref="H16:I16"/>
    <mergeCell ref="J16:S16"/>
    <mergeCell ref="M13:S13"/>
    <mergeCell ref="A1:F1"/>
    <mergeCell ref="A2:S2"/>
    <mergeCell ref="L5:M5"/>
    <mergeCell ref="A8:G8"/>
    <mergeCell ref="A9:G9"/>
    <mergeCell ref="J11:L11"/>
    <mergeCell ref="M11:S11"/>
    <mergeCell ref="A17:S17"/>
    <mergeCell ref="A19:S19"/>
  </mergeCells>
  <phoneticPr fontId="2"/>
  <dataValidations count="1">
    <dataValidation type="list" allowBlank="1" showInputMessage="1" showErrorMessage="1" sqref="H1" xr:uid="{9EF2D706-4552-4B83-A0D3-CF9F90A0A7D1}">
      <formula1>#REF!</formula1>
    </dataValidation>
  </dataValidations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B9E225-5504-4C47-B2E5-239A708F131F}">
          <x14:formula1>
            <xm:f>'機械一覧（削除禁止）'!$A$2:$A$23</xm:f>
          </x14:formula1>
          <xm:sqref>A25:B36 A42:B53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D18" sqref="D18"/>
    </sheetView>
  </sheetViews>
  <sheetFormatPr defaultColWidth="9" defaultRowHeight="13.2" x14ac:dyDescent="0.2"/>
  <cols>
    <col min="1" max="1" width="5.33203125" style="4" customWidth="1"/>
    <col min="2" max="2" width="11.44140625" style="4" customWidth="1"/>
    <col min="3" max="3" width="5.21875" style="4" bestFit="1" customWidth="1"/>
    <col min="4" max="4" width="23" style="4" customWidth="1"/>
    <col min="5" max="16384" width="9" style="4"/>
  </cols>
  <sheetData>
    <row r="1" spans="1:4" ht="26.4" x14ac:dyDescent="0.2">
      <c r="A1" s="3" t="s">
        <v>5</v>
      </c>
      <c r="B1" s="3" t="s">
        <v>6</v>
      </c>
      <c r="C1" s="5" t="s">
        <v>7</v>
      </c>
      <c r="D1" s="3" t="s">
        <v>2</v>
      </c>
    </row>
    <row r="2" spans="1:4" x14ac:dyDescent="0.2">
      <c r="A2" s="3" t="s">
        <v>8</v>
      </c>
      <c r="B2" s="3" t="s">
        <v>9</v>
      </c>
      <c r="C2" s="3" t="s">
        <v>49</v>
      </c>
      <c r="D2" s="5" t="s">
        <v>41</v>
      </c>
    </row>
    <row r="3" spans="1:4" x14ac:dyDescent="0.2">
      <c r="A3" s="3" t="s">
        <v>10</v>
      </c>
      <c r="B3" s="3" t="s">
        <v>9</v>
      </c>
      <c r="C3" s="6" t="s">
        <v>50</v>
      </c>
      <c r="D3" s="5" t="s">
        <v>42</v>
      </c>
    </row>
    <row r="4" spans="1:4" x14ac:dyDescent="0.2">
      <c r="A4" s="3" t="s">
        <v>11</v>
      </c>
      <c r="B4" s="3" t="s">
        <v>9</v>
      </c>
      <c r="C4" s="6" t="s">
        <v>51</v>
      </c>
      <c r="D4" s="5" t="s">
        <v>43</v>
      </c>
    </row>
    <row r="5" spans="1:4" x14ac:dyDescent="0.2">
      <c r="A5" s="3" t="s">
        <v>12</v>
      </c>
      <c r="B5" s="3" t="s">
        <v>9</v>
      </c>
      <c r="C5" s="3" t="s">
        <v>53</v>
      </c>
      <c r="D5" s="5" t="s">
        <v>44</v>
      </c>
    </row>
    <row r="6" spans="1:4" x14ac:dyDescent="0.2">
      <c r="A6" s="3" t="s">
        <v>13</v>
      </c>
      <c r="B6" s="3" t="s">
        <v>9</v>
      </c>
      <c r="C6" s="3" t="s">
        <v>54</v>
      </c>
      <c r="D6" s="5" t="s">
        <v>45</v>
      </c>
    </row>
    <row r="7" spans="1:4" x14ac:dyDescent="0.2">
      <c r="A7" s="13" t="s">
        <v>84</v>
      </c>
      <c r="B7" s="14" t="s">
        <v>9</v>
      </c>
      <c r="C7" s="14" t="s">
        <v>85</v>
      </c>
      <c r="D7" s="15" t="s">
        <v>86</v>
      </c>
    </row>
    <row r="8" spans="1:4" x14ac:dyDescent="0.2">
      <c r="A8" s="3" t="s">
        <v>14</v>
      </c>
      <c r="B8" s="3" t="s">
        <v>61</v>
      </c>
      <c r="C8" s="3" t="s">
        <v>52</v>
      </c>
      <c r="D8" s="5" t="s">
        <v>46</v>
      </c>
    </row>
    <row r="9" spans="1:4" x14ac:dyDescent="0.2">
      <c r="A9" s="3" t="s">
        <v>16</v>
      </c>
      <c r="B9" s="3" t="s">
        <v>15</v>
      </c>
      <c r="C9" s="6" t="s">
        <v>50</v>
      </c>
      <c r="D9" s="3" t="s">
        <v>17</v>
      </c>
    </row>
    <row r="10" spans="1:4" x14ac:dyDescent="0.2">
      <c r="A10" s="3" t="s">
        <v>18</v>
      </c>
      <c r="B10" s="3" t="s">
        <v>15</v>
      </c>
      <c r="C10" s="3" t="s">
        <v>52</v>
      </c>
      <c r="D10" s="3" t="s">
        <v>19</v>
      </c>
    </row>
    <row r="11" spans="1:4" x14ac:dyDescent="0.2">
      <c r="A11" s="3" t="s">
        <v>20</v>
      </c>
      <c r="B11" s="3" t="s">
        <v>15</v>
      </c>
      <c r="C11" s="3" t="s">
        <v>52</v>
      </c>
      <c r="D11" s="3" t="s">
        <v>21</v>
      </c>
    </row>
    <row r="12" spans="1:4" x14ac:dyDescent="0.2">
      <c r="A12" s="3" t="s">
        <v>22</v>
      </c>
      <c r="B12" s="3" t="s">
        <v>15</v>
      </c>
      <c r="C12" s="3" t="s">
        <v>53</v>
      </c>
      <c r="D12" s="3" t="s">
        <v>23</v>
      </c>
    </row>
    <row r="13" spans="1:4" x14ac:dyDescent="0.2">
      <c r="A13" s="3" t="s">
        <v>24</v>
      </c>
      <c r="B13" s="3" t="s">
        <v>15</v>
      </c>
      <c r="C13" s="3" t="s">
        <v>55</v>
      </c>
      <c r="D13" s="3" t="s">
        <v>25</v>
      </c>
    </row>
    <row r="14" spans="1:4" x14ac:dyDescent="0.2">
      <c r="A14" s="3" t="s">
        <v>26</v>
      </c>
      <c r="B14" s="3" t="s">
        <v>15</v>
      </c>
      <c r="C14" s="3" t="s">
        <v>55</v>
      </c>
      <c r="D14" s="3" t="s">
        <v>27</v>
      </c>
    </row>
    <row r="15" spans="1:4" x14ac:dyDescent="0.2">
      <c r="A15" s="3" t="s">
        <v>62</v>
      </c>
      <c r="B15" s="3" t="s">
        <v>15</v>
      </c>
      <c r="C15" s="3" t="s">
        <v>63</v>
      </c>
      <c r="D15" s="3" t="s">
        <v>25</v>
      </c>
    </row>
    <row r="16" spans="1:4" x14ac:dyDescent="0.2">
      <c r="A16" s="3" t="s">
        <v>64</v>
      </c>
      <c r="B16" s="3" t="s">
        <v>15</v>
      </c>
      <c r="C16" s="3" t="s">
        <v>65</v>
      </c>
      <c r="D16" s="3" t="s">
        <v>66</v>
      </c>
    </row>
    <row r="17" spans="1:4" x14ac:dyDescent="0.2">
      <c r="A17" s="3" t="s">
        <v>87</v>
      </c>
      <c r="B17" s="3" t="s">
        <v>15</v>
      </c>
      <c r="C17" s="3" t="s">
        <v>85</v>
      </c>
      <c r="D17" s="3" t="s">
        <v>88</v>
      </c>
    </row>
    <row r="18" spans="1:4" x14ac:dyDescent="0.2">
      <c r="A18" s="3" t="s">
        <v>28</v>
      </c>
      <c r="B18" s="3" t="s">
        <v>29</v>
      </c>
      <c r="C18" s="3" t="s">
        <v>49</v>
      </c>
      <c r="D18" s="5" t="s">
        <v>47</v>
      </c>
    </row>
    <row r="19" spans="1:4" x14ac:dyDescent="0.2">
      <c r="A19" s="3" t="s">
        <v>30</v>
      </c>
      <c r="B19" s="3" t="s">
        <v>29</v>
      </c>
      <c r="C19" s="3" t="s">
        <v>52</v>
      </c>
      <c r="D19" s="5" t="s">
        <v>48</v>
      </c>
    </row>
    <row r="20" spans="1:4" x14ac:dyDescent="0.2">
      <c r="A20" s="3" t="s">
        <v>31</v>
      </c>
      <c r="B20" s="3" t="s">
        <v>32</v>
      </c>
      <c r="C20" s="3" t="s">
        <v>56</v>
      </c>
      <c r="D20" s="3" t="s">
        <v>33</v>
      </c>
    </row>
    <row r="21" spans="1:4" x14ac:dyDescent="0.2">
      <c r="A21" s="3" t="s">
        <v>34</v>
      </c>
      <c r="B21" s="3" t="s">
        <v>35</v>
      </c>
      <c r="C21" s="6" t="s">
        <v>50</v>
      </c>
      <c r="D21" s="3" t="s">
        <v>36</v>
      </c>
    </row>
    <row r="22" spans="1:4" x14ac:dyDescent="0.2">
      <c r="A22" s="3" t="s">
        <v>37</v>
      </c>
      <c r="B22" s="3" t="s">
        <v>35</v>
      </c>
      <c r="C22" s="3" t="s">
        <v>52</v>
      </c>
      <c r="D22" s="3" t="s">
        <v>38</v>
      </c>
    </row>
    <row r="23" spans="1:4" x14ac:dyDescent="0.2">
      <c r="A23" s="3" t="s">
        <v>39</v>
      </c>
      <c r="B23" s="3" t="s">
        <v>35</v>
      </c>
      <c r="C23" s="3" t="s">
        <v>52</v>
      </c>
      <c r="D23" s="3" t="s">
        <v>40</v>
      </c>
    </row>
    <row r="24" spans="1:4" x14ac:dyDescent="0.2">
      <c r="A24" s="3"/>
      <c r="B24" s="3"/>
      <c r="C24" s="6"/>
      <c r="D24" s="3"/>
    </row>
    <row r="25" spans="1:4" x14ac:dyDescent="0.2">
      <c r="A25" s="3"/>
      <c r="B25" s="3"/>
      <c r="C25" s="3"/>
      <c r="D25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借受内容変更申請書(様式第３号)</vt:lpstr>
      <vt:lpstr>機械一覧（削除禁止）</vt:lpstr>
      <vt:lpstr>'借受内容変更申請書(様式第３号)'!Print_Area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2020-03-30T05:38:54Z</cp:lastPrinted>
  <dcterms:created xsi:type="dcterms:W3CDTF">2015-04-06T02:50:34Z</dcterms:created>
  <dcterms:modified xsi:type="dcterms:W3CDTF">2025-04-20T23:33:08Z</dcterms:modified>
</cp:coreProperties>
</file>